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30" activeTab="0"/>
  </bookViews>
  <sheets>
    <sheet name="Титульный" sheetId="1" r:id="rId1"/>
    <sheet name="Проверка" sheetId="2" state="veryHidden" r:id="rId2"/>
    <sheet name="Изменения" sheetId="3" state="veryHidden" r:id="rId3"/>
    <sheet name="h_values" sheetId="4" state="veryHidden" r:id="rId4"/>
  </sheets>
  <definedNames>
    <definedName name="aFil">'h_values'!$K$3:$K$27</definedName>
    <definedName name="aFiltered">'h_values'!$J$2:$L$13</definedName>
    <definedName name="aINN">'h_values'!$G$2:$G$27</definedName>
    <definedName name="aINNF">'h_values'!$K$2:$K$13</definedName>
    <definedName name="aKPP">'h_values'!$H$2:$H$27</definedName>
    <definedName name="aKPPF">'h_values'!$L$2:$L$13</definedName>
    <definedName name="aMeasure">'h_values'!$N$2:$N$3</definedName>
    <definedName name="aMonth">'h_values'!$B$2:$B$13</definedName>
    <definedName name="aMr">'h_values'!$D$2:$D$27</definedName>
    <definedName name="aOKTMO">'h_values'!$E$2:$E$27</definedName>
    <definedName name="aOrg">'h_values'!$J$3:$L$27</definedName>
    <definedName name="AOrgF">'h_values'!$J$2:$J$13</definedName>
    <definedName name="aQuarter">'h_values'!$C$2:$C$5</definedName>
    <definedName name="aYears">'h_values'!$A$2:$A$10</definedName>
    <definedName name="god">'Титульный'!$AS$6</definedName>
    <definedName name="INN">'Титульный'!$CD$10</definedName>
    <definedName name="KPP">'Титульный'!$CD$11</definedName>
    <definedName name="Mr">'Титульный'!$Z$8</definedName>
    <definedName name="oktmo">'Титульный'!$CD$13</definedName>
    <definedName name="org">'Титульный'!$P$9</definedName>
    <definedName name="_xlnm.Print_Area" localSheetId="0">'Титульный'!$A$1:$CX$50</definedName>
  </definedNames>
  <calcPr fullCalcOnLoad="1" refMode="R1C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BT20" authorId="0">
      <text>
        <r>
          <rPr>
            <b/>
            <sz val="8"/>
            <rFont val="Tahoma"/>
            <family val="2"/>
          </rPr>
          <t>Здесь и далее: Отрицательные значения заносятся с минусом, отображаются в скобках</t>
        </r>
      </text>
    </comment>
  </commentList>
</comments>
</file>

<file path=xl/sharedStrings.xml><?xml version="1.0" encoding="utf-8"?>
<sst xmlns="http://schemas.openxmlformats.org/spreadsheetml/2006/main" count="1073" uniqueCount="431">
  <si>
    <t>Коды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</si>
  <si>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</si>
  <si>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</si>
  <si>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</si>
  <si>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</si>
  <si>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</si>
  <si>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</si>
  <si>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</si>
  <si>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</si>
  <si>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</si>
  <si>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ОКВЭД</t>
  </si>
  <si>
    <t>Организационно-правовая форма/форма собственности</t>
  </si>
  <si>
    <t xml:space="preserve"> г.</t>
  </si>
  <si>
    <t>Руководитель</t>
  </si>
  <si>
    <t>(подпись)</t>
  </si>
  <si>
    <t>(расшифровка подписи)</t>
  </si>
  <si>
    <t>"</t>
  </si>
  <si>
    <t>YEAR</t>
  </si>
  <si>
    <t>MONTH</t>
  </si>
  <si>
    <t>QUARTER</t>
  </si>
  <si>
    <t>МР</t>
  </si>
  <si>
    <t>ОКТМО</t>
  </si>
  <si>
    <t>январь</t>
  </si>
  <si>
    <t>I 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</si>
  <si>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</si>
  <si>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</si>
  <si>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</si>
  <si>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</si>
  <si>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</si>
  <si>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февраль</t>
  </si>
  <si>
    <t>II квартал</t>
  </si>
  <si>
    <t>Великолукский район</t>
  </si>
  <si>
    <t>58606000</t>
  </si>
  <si>
    <t>АО "РЭУ"</t>
  </si>
  <si>
    <t>7714783092</t>
  </si>
  <si>
    <t>602743002</t>
  </si>
  <si>
    <t>март</t>
  </si>
  <si>
    <t>III квартал</t>
  </si>
  <si>
    <t>Гдовский район</t>
  </si>
  <si>
    <t>58608000</t>
  </si>
  <si>
    <t>АО "РЭУ" филиал "Санкт-Петербургский"</t>
  </si>
  <si>
    <t>783943001</t>
  </si>
  <si>
    <t>апрель</t>
  </si>
  <si>
    <t>IV квартал</t>
  </si>
  <si>
    <t>Дедовичский район</t>
  </si>
  <si>
    <t>58610000</t>
  </si>
  <si>
    <t>ООО «ГАЗПРОМ ТЕПЛОЭНЕРГО ПСКОВ»</t>
  </si>
  <si>
    <t>6027069804</t>
  </si>
  <si>
    <t>602701001</t>
  </si>
  <si>
    <t>май</t>
  </si>
  <si>
    <t>Дновский район</t>
  </si>
  <si>
    <t>58612000</t>
  </si>
  <si>
    <t>Обособленное подразделение "Псковское" АО "ГУ ЖКХ"</t>
  </si>
  <si>
    <t>5116000922</t>
  </si>
  <si>
    <t>602745001</t>
  </si>
  <si>
    <t>июнь</t>
  </si>
  <si>
    <t>Красногородский район</t>
  </si>
  <si>
    <t>58614000</t>
  </si>
  <si>
    <t>МУП "Райэнергоремонт" Великолукского района</t>
  </si>
  <si>
    <t>6002011471</t>
  </si>
  <si>
    <t>600201001</t>
  </si>
  <si>
    <t>июль</t>
  </si>
  <si>
    <t>Куньинский район</t>
  </si>
  <si>
    <t>58616000</t>
  </si>
  <si>
    <t>август</t>
  </si>
  <si>
    <t>Локнянский район</t>
  </si>
  <si>
    <t>58618000</t>
  </si>
  <si>
    <t>ООО "Теплоцентраль1"</t>
  </si>
  <si>
    <t>6002011496</t>
  </si>
  <si>
    <t>сентябрь</t>
  </si>
  <si>
    <t>Невельский район</t>
  </si>
  <si>
    <t>58620000</t>
  </si>
  <si>
    <t>октябрь</t>
  </si>
  <si>
    <t>Новоржевский район</t>
  </si>
  <si>
    <t>58623000</t>
  </si>
  <si>
    <t>ноябрь</t>
  </si>
  <si>
    <t>Новосокольнический район</t>
  </si>
  <si>
    <t>58626000</t>
  </si>
  <si>
    <t>МУП "ТЕПЛОВЫЕ СЕТИ" Г. ВЕЛИКИЕ ЛУКИ</t>
  </si>
  <si>
    <t>6025006630</t>
  </si>
  <si>
    <t>602501001</t>
  </si>
  <si>
    <t>декабрь</t>
  </si>
  <si>
    <t>Опочецкий район</t>
  </si>
  <si>
    <t>58629000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</si>
  <si>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</si>
  <si>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</si>
  <si>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</si>
  <si>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Островский район</t>
  </si>
  <si>
    <t>58633000</t>
  </si>
  <si>
    <t>Палкинский район</t>
  </si>
  <si>
    <t>58637000</t>
  </si>
  <si>
    <t>ФГБУ "ЦЖКУ" Минобороны России</t>
  </si>
  <si>
    <t>7729314745</t>
  </si>
  <si>
    <t>784243001</t>
  </si>
  <si>
    <t>Печорский район</t>
  </si>
  <si>
    <t>58640000</t>
  </si>
  <si>
    <t>Плюсский район</t>
  </si>
  <si>
    <t>58643000</t>
  </si>
  <si>
    <t>Порховский район</t>
  </si>
  <si>
    <t>58647000</t>
  </si>
  <si>
    <t>ГБУ ПО "ПСКОВАТОДОР"</t>
  </si>
  <si>
    <t>6027143462</t>
  </si>
  <si>
    <t>Псковский район</t>
  </si>
  <si>
    <t>58649000</t>
  </si>
  <si>
    <t>ЗАО "Нева Энергия"</t>
  </si>
  <si>
    <t>7802312374</t>
  </si>
  <si>
    <t>780201001</t>
  </si>
  <si>
    <t>Пустошкинский район</t>
  </si>
  <si>
    <t>58650000</t>
  </si>
  <si>
    <t>600301001</t>
  </si>
  <si>
    <t>Пушкиногорский район</t>
  </si>
  <si>
    <t>58651000</t>
  </si>
  <si>
    <t>Пыталовский район</t>
  </si>
  <si>
    <t>58653000</t>
  </si>
  <si>
    <t>Себежский район</t>
  </si>
  <si>
    <t>58654000</t>
  </si>
  <si>
    <t>МП "Теплосервис"</t>
  </si>
  <si>
    <t>6003006058</t>
  </si>
  <si>
    <t>Стругокрасненский район</t>
  </si>
  <si>
    <t>58656000</t>
  </si>
  <si>
    <t>МП "ЧПКХ"</t>
  </si>
  <si>
    <t>6003003963</t>
  </si>
  <si>
    <t>Усвятский район</t>
  </si>
  <si>
    <t>58658000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</si>
  <si>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</si>
  <si>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город Великие Луки</t>
  </si>
  <si>
    <t>58710000</t>
  </si>
  <si>
    <t>МП ЖКХ Дедовичского района</t>
  </si>
  <si>
    <t>6004000250</t>
  </si>
  <si>
    <t>600401001</t>
  </si>
  <si>
    <t>город Псков</t>
  </si>
  <si>
    <t>58701000</t>
  </si>
  <si>
    <t>ПАО "ОГК-2"</t>
  </si>
  <si>
    <t>2607018122</t>
  </si>
  <si>
    <t>600402001</t>
  </si>
  <si>
    <t>МУП "ДНОВСКАЯ ТЕПЛОСНАБЖАЮЩАЯ ОРГАНИЗАЦИЯ"</t>
  </si>
  <si>
    <t>6005003870</t>
  </si>
  <si>
    <t>600501001</t>
  </si>
  <si>
    <t>МУП "Тепловые сети" Дновского района</t>
  </si>
  <si>
    <t>6005000206</t>
  </si>
  <si>
    <t>МУП «ТЕПЛОСНАБЖАЮЩАЯ ОРГАНИЗАЦИЯ»</t>
  </si>
  <si>
    <t>6005003863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</si>
  <si>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</si>
  <si>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</si>
  <si>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</si>
  <si>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</si>
  <si>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</si>
  <si>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</si>
  <si>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</si>
  <si>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</si>
  <si>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</si>
  <si>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</si>
  <si>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</si>
  <si>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</si>
  <si>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</si>
  <si>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</si>
  <si>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</si>
  <si>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</si>
  <si>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</si>
  <si>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</si>
  <si>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</si>
  <si>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</si>
  <si>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</si>
  <si>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</si>
  <si>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</si>
  <si>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</si>
  <si>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</si>
  <si>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</si>
  <si>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</si>
  <si>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"Искра"</t>
  </si>
  <si>
    <t>6011000606</t>
  </si>
  <si>
    <t>601101001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</si>
  <si>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</si>
  <si>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</si>
  <si>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</si>
  <si>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</si>
  <si>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601201001</t>
  </si>
  <si>
    <t>ГБУСО "Опочецкий дом-интернат"</t>
  </si>
  <si>
    <t>6012000711</t>
  </si>
  <si>
    <t>ЗАО ДСПМК "Опочецкая"</t>
  </si>
  <si>
    <t>6012002638</t>
  </si>
  <si>
    <t>МУП "Теплоресурс"</t>
  </si>
  <si>
    <t>6012006826</t>
  </si>
  <si>
    <t>МУП "Островские теплосети" Островского района</t>
  </si>
  <si>
    <t>6013006900</t>
  </si>
  <si>
    <t>601301001</t>
  </si>
  <si>
    <t>ФКУ ИК - 2 УФСИН России по Псковской области</t>
  </si>
  <si>
    <t>6013005328</t>
  </si>
  <si>
    <t>МУП "Палкинская ПМК"</t>
  </si>
  <si>
    <t>6014002810</t>
  </si>
  <si>
    <t>601401001</t>
  </si>
  <si>
    <t>МП "Печорские теплосети"</t>
  </si>
  <si>
    <t>6015006790</t>
  </si>
  <si>
    <t>601501001</t>
  </si>
  <si>
    <t>МП "ПЛЮССАТЕПЛОРЕСУРС"</t>
  </si>
  <si>
    <t>6016005260</t>
  </si>
  <si>
    <t>601601001</t>
  </si>
  <si>
    <t>МУП "Сервис"</t>
  </si>
  <si>
    <t>6016003985</t>
  </si>
  <si>
    <t>ОАО "Уют"</t>
  </si>
  <si>
    <t>6017003730</t>
  </si>
  <si>
    <t>601701001</t>
  </si>
  <si>
    <t>ОАО Маслосырзавод "Порховский"</t>
  </si>
  <si>
    <t>6017000828</t>
  </si>
  <si>
    <t>Порховское МП ТС и К</t>
  </si>
  <si>
    <t>6017007510</t>
  </si>
  <si>
    <t>ЛПУ "Санаторий "Хилово"</t>
  </si>
  <si>
    <t>6017009683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</si>
  <si>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</si>
  <si>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</si>
  <si>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</si>
  <si>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</si>
  <si>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</si>
  <si>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</si>
  <si>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ООО "А2 ЭНЕРГИЯ"</t>
  </si>
  <si>
    <t>ООО "ГазРесурс"</t>
  </si>
  <si>
    <t>6027140101</t>
  </si>
  <si>
    <t>ООО "РАЙКОМХОЗ"</t>
  </si>
  <si>
    <t>6037003591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</si>
  <si>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</si>
  <si>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</si>
  <si>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</si>
  <si>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</si>
  <si>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</si>
  <si>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</si>
  <si>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</si>
  <si>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</si>
  <si>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</si>
  <si>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</si>
  <si>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</si>
  <si>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</si>
  <si>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МП "Пыталовские теплосети"</t>
  </si>
  <si>
    <t>6021005956</t>
  </si>
  <si>
    <t>602101001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</si>
  <si>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</si>
  <si>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</si>
  <si>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</si>
  <si>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</si>
  <si>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</si>
  <si>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</si>
  <si>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</si>
  <si>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ООО "РУС-СЕРВИС"</t>
  </si>
  <si>
    <t>6022008251</t>
  </si>
  <si>
    <t>МП "Струго-Красненские тепловые сети"</t>
  </si>
  <si>
    <t>6023004122</t>
  </si>
  <si>
    <t>602301001</t>
  </si>
  <si>
    <t>МУП Усвятского района "Коммунхоз"</t>
  </si>
  <si>
    <t>6024000152</t>
  </si>
  <si>
    <t>602401001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</si>
  <si>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</si>
  <si>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</si>
  <si>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</si>
  <si>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</si>
  <si>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</si>
  <si>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</si>
  <si>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</si>
  <si>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</si>
  <si>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</si>
  <si>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</si>
  <si>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</si>
  <si>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</si>
  <si>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</si>
  <si>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</si>
  <si>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</si>
  <si>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"Псковский электротехнический завод"</t>
  </si>
  <si>
    <t>6027020005</t>
  </si>
  <si>
    <t>ОАО "РЖД" (Дирекция по тепловодоснабжению - СП Октябрьской железной дороги - филиала ОАО "РЖД")</t>
  </si>
  <si>
    <t>780445002</t>
  </si>
  <si>
    <t>ООО "Псковсельхозэнерго"</t>
  </si>
  <si>
    <t>6027178602</t>
  </si>
  <si>
    <t>Вид экономической деятельности</t>
  </si>
  <si>
    <t>Субъект РФ</t>
  </si>
  <si>
    <t>Муниципальный район</t>
  </si>
  <si>
    <t>Псковская область</t>
  </si>
  <si>
    <t>Наименование показателя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</si>
  <si>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</si>
  <si>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</si>
  <si>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</si>
  <si>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</si>
  <si>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</si>
  <si>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</si>
  <si>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"РЖД" (Октябрьская дирекция по энергообеспечению – СП "Трансэнерго" - филиала ОАО "РЖД")</t>
  </si>
  <si>
    <t>783845004</t>
  </si>
  <si>
    <t>ОАО "Славянка"</t>
  </si>
  <si>
    <t>7702707386</t>
  </si>
  <si>
    <t>602743001</t>
  </si>
  <si>
    <t>МУП "Гдовпроект"</t>
  </si>
  <si>
    <t>6003003787</t>
  </si>
  <si>
    <t>МП "Водоканал" Дедовичского района</t>
  </si>
  <si>
    <t>6004000980</t>
  </si>
  <si>
    <t>МУП "ДНОВСКИЕ КОММУНАЛЬНЫЕ УСЛУГИ"</t>
  </si>
  <si>
    <t>6005003800</t>
  </si>
  <si>
    <t>МУП "КРМПЖКХ"</t>
  </si>
  <si>
    <t>6006000142</t>
  </si>
  <si>
    <t>ООО "Союз"</t>
  </si>
  <si>
    <t>6006002380</t>
  </si>
  <si>
    <t>МУП "Водоканал"</t>
  </si>
  <si>
    <t>6009000133</t>
  </si>
  <si>
    <t>ФКУ Невельская ВК УФСИН РФ по Псковской области</t>
  </si>
  <si>
    <t>6009003039</t>
  </si>
  <si>
    <t>КФХ "Озёрное"</t>
  </si>
  <si>
    <t>600900066900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</si>
  <si>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</si>
  <si>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</si>
  <si>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</si>
  <si>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</si>
  <si>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</si>
  <si>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</si>
  <si>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</si>
  <si>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</si>
  <si>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МУП "Водоканал" Островского района</t>
  </si>
  <si>
    <t>6013000048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</si>
  <si>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</si>
  <si>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</si>
  <si>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</si>
  <si>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</si>
  <si>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</si>
  <si>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</si>
  <si>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</si>
  <si>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</si>
  <si>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</si>
  <si>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</si>
  <si>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ЛПУ "Санаторий "Череха"</t>
  </si>
  <si>
    <t>6018007417</t>
  </si>
  <si>
    <t>ООО  "Бранд"</t>
  </si>
  <si>
    <t>6027018479</t>
  </si>
  <si>
    <t>ООО "Птицефабрика  "Псковская"</t>
  </si>
  <si>
    <t>6037002358</t>
  </si>
  <si>
    <t>МП "КОМБИНАТ КОММУНАЛЬНЫХ УСЛУГ"</t>
  </si>
  <si>
    <t>6020005907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</si>
  <si>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</si>
  <si>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</si>
  <si>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</si>
  <si>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</si>
  <si>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</si>
  <si>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</si>
  <si>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</si>
  <si>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</si>
  <si>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</si>
  <si>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</si>
  <si>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АКЦИОНЕРНОЕ ОБЩЕСТВО «ОСОБАЯ ЭКОНОМИЧЕСКАЯ ЗОНА ПРОМЫШЛЕННО-ПРОИЗВОДСТВЕННОГО ТИПА «МОГЛИНО»</t>
  </si>
  <si>
    <t>6027145565</t>
  </si>
  <si>
    <t>Муниципальное предприятие «Благоустройство»</t>
  </si>
  <si>
    <t>Муниципальное предприятие «Горкомхоз»</t>
  </si>
  <si>
    <t xml:space="preserve">Муниципальное предприятие Бежаницкого района «Услуга»                              </t>
  </si>
  <si>
    <t xml:space="preserve">Муниципальное предприятие жилищно-коммунального хозяйства Дедовичского района                                              </t>
  </si>
  <si>
    <t>Муниципальное предприятие Пушкиногорского района «Комбинат коммунальных услуг»</t>
  </si>
  <si>
    <t>Муниципальное унитарное предприятие жилищно-коммунального хозяйства</t>
  </si>
  <si>
    <t>Муниципальное унитарное предприятие Опочецкого района «Коммунсервис»</t>
  </si>
  <si>
    <t>МУП «Гдовпроект»</t>
  </si>
  <si>
    <t>МУП Себежского района «Райводоканал»</t>
  </si>
  <si>
    <t>ОАО «Островспецавтопарк»</t>
  </si>
  <si>
    <t>ООО «СпецТрансКом»</t>
  </si>
  <si>
    <t>ООО «Экологистика»</t>
  </si>
  <si>
    <t>ООО «Экор.Ос»</t>
  </si>
  <si>
    <t>Единица измерения:</t>
  </si>
  <si>
    <t>тыс. руб.</t>
  </si>
  <si>
    <t>млн. руб.</t>
  </si>
  <si>
    <t>MEASURE</t>
  </si>
  <si>
    <t>КПП</t>
  </si>
  <si>
    <t>(в ред. Приказа Минфина России
от 06.04.2015 № 57н)</t>
  </si>
  <si>
    <t>за</t>
  </si>
  <si>
    <t>(</t>
  </si>
  <si>
    <t>)</t>
  </si>
  <si>
    <t>Код</t>
  </si>
  <si>
    <t>Денежные потоки от
текущих операций</t>
  </si>
  <si>
    <t>4110</t>
  </si>
  <si>
    <t>Поступления - всего</t>
  </si>
  <si>
    <t>в том числе: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</si>
  <si>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</si>
  <si>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</si>
  <si>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</si>
  <si>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</si>
  <si>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</si>
  <si>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</si>
  <si>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</si>
  <si>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</si>
  <si>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</si>
  <si>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</si>
  <si>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</si>
  <si>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</si>
  <si>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</si>
  <si>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</si>
  <si>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</si>
  <si>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</si>
  <si>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</si>
  <si>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</si>
  <si>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</si>
  <si>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</si>
  <si>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</si>
  <si>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Форма 0710004 с. 2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</si>
  <si>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</si>
  <si>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</si>
  <si>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</si>
  <si>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</si>
  <si>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</si>
  <si>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</si>
  <si>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</si>
  <si>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</si>
  <si>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</si>
  <si>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</si>
  <si>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</si>
  <si>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</si>
  <si>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</si>
  <si>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</si>
  <si>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</si>
  <si>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</si>
  <si>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</si>
  <si>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</si>
  <si>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</si>
  <si>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</si>
  <si>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</si>
  <si>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</si>
  <si>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</si>
  <si>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</si>
  <si>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0710004</t>
  </si>
  <si>
    <t>Отчет о движении денежных средств</t>
  </si>
  <si>
    <t>МО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</si>
  <si>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</si>
  <si>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</si>
  <si>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</si>
  <si>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</si>
  <si>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</si>
  <si>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</si>
  <si>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</si>
  <si>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03297288</t>
  </si>
  <si>
    <t>Распределение воды для питьевых и</t>
  </si>
  <si>
    <t>производственных нужд; сбор и обработка сточных вод</t>
  </si>
  <si>
    <t>65243</t>
  </si>
  <si>
    <t>14</t>
  </si>
  <si>
    <t>Муниципальное унитарное предприятие/муниципальная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</si>
</sst>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\-#,##0\)"/>
    <numFmt numFmtId="173" formatCode="#,##0;\(#,##0\)"/>
  </numFmts>
  <fonts count="50"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Tahoma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1" fillId="0" borderId="0" applyBorder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48" fillId="0" borderId="22" xfId="0" applyNumberFormat="1" applyFont="1" applyFill="1" applyBorder="1" applyAlignment="1" applyProtection="1">
      <alignment horizontal="left" vertical="center" indent="1"/>
      <protection/>
    </xf>
    <xf numFmtId="49" fontId="1" fillId="0" borderId="22" xfId="52" applyNumberFormat="1" applyFont="1" applyFill="1" applyBorder="1" applyAlignment="1" applyProtection="1">
      <alignment horizontal="left" vertical="center" indent="1"/>
      <protection/>
    </xf>
    <xf numFmtId="49" fontId="48" fillId="0" borderId="22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49" fontId="1" fillId="0" borderId="0" xfId="52" applyNumberFormat="1" applyFont="1" applyFill="1" applyAlignment="1" applyProtection="1">
      <alignment horizontal="left" vertical="center" indent="1"/>
      <protection/>
    </xf>
    <xf numFmtId="49" fontId="48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48" fillId="0" borderId="0" xfId="0" applyNumberFormat="1" applyFont="1" applyFill="1" applyAlignment="1" applyProtection="1">
      <alignment horizontal="left" vertical="center" indent="1"/>
      <protection/>
    </xf>
    <xf numFmtId="49" fontId="1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" fontId="8" fillId="33" borderId="26" xfId="0" applyNumberFormat="1" applyFont="1" applyFill="1" applyBorder="1" applyAlignment="1" applyProtection="1">
      <alignment horizontal="center" vertical="center"/>
      <protection locked="0"/>
    </xf>
    <xf numFmtId="1" fontId="8" fillId="33" borderId="23" xfId="0" applyNumberFormat="1" applyFont="1" applyFill="1" applyBorder="1" applyAlignment="1" applyProtection="1">
      <alignment horizontal="center" vertical="center"/>
      <protection locked="0"/>
    </xf>
    <xf numFmtId="1" fontId="8" fillId="33" borderId="24" xfId="0" applyNumberFormat="1" applyFont="1" applyFill="1" applyBorder="1" applyAlignment="1" applyProtection="1">
      <alignment horizontal="center" vertical="center"/>
      <protection locked="0"/>
    </xf>
    <xf numFmtId="1" fontId="8" fillId="33" borderId="12" xfId="0" applyNumberFormat="1" applyFont="1" applyFill="1" applyBorder="1" applyAlignment="1" applyProtection="1">
      <alignment horizontal="center" vertical="center"/>
      <protection locked="0"/>
    </xf>
    <xf numFmtId="1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 applyProtection="1">
      <alignment horizontal="center" vertical="center"/>
      <protection locked="0"/>
    </xf>
    <xf numFmtId="1" fontId="9" fillId="33" borderId="28" xfId="0" applyNumberFormat="1" applyFont="1" applyFill="1" applyBorder="1" applyAlignment="1" applyProtection="1">
      <alignment horizontal="center" vertical="center"/>
      <protection locked="0"/>
    </xf>
    <xf numFmtId="1" fontId="9" fillId="33" borderId="29" xfId="0" applyNumberFormat="1" applyFont="1" applyFill="1" applyBorder="1" applyAlignment="1" applyProtection="1">
      <alignment horizontal="center" vertical="center"/>
      <protection locked="0"/>
    </xf>
    <xf numFmtId="1" fontId="9" fillId="33" borderId="15" xfId="0" applyNumberFormat="1" applyFont="1" applyFill="1" applyBorder="1" applyAlignment="1" applyProtection="1">
      <alignment horizontal="center" vertical="center"/>
      <protection locked="0"/>
    </xf>
    <xf numFmtId="1" fontId="9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1" fontId="8" fillId="33" borderId="31" xfId="0" applyNumberFormat="1" applyFont="1" applyFill="1" applyBorder="1" applyAlignment="1" applyProtection="1">
      <alignment horizontal="center" vertical="center"/>
      <protection locked="0"/>
    </xf>
    <xf numFmtId="1" fontId="8" fillId="33" borderId="28" xfId="0" applyNumberFormat="1" applyFont="1" applyFill="1" applyBorder="1" applyAlignment="1" applyProtection="1">
      <alignment horizontal="center" vertical="center"/>
      <protection locked="0"/>
    </xf>
    <xf numFmtId="1" fontId="8" fillId="33" borderId="29" xfId="0" applyNumberFormat="1" applyFont="1" applyFill="1" applyBorder="1" applyAlignment="1" applyProtection="1">
      <alignment horizontal="center" vertical="center"/>
      <protection locked="0"/>
    </xf>
    <xf numFmtId="1" fontId="8" fillId="33" borderId="15" xfId="0" applyNumberFormat="1" applyFont="1" applyFill="1" applyBorder="1" applyAlignment="1" applyProtection="1">
      <alignment horizontal="center" vertical="center"/>
      <protection locked="0"/>
    </xf>
    <xf numFmtId="1" fontId="8" fillId="33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173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" fontId="8" fillId="33" borderId="34" xfId="0" applyNumberFormat="1" applyFont="1" applyFill="1" applyBorder="1" applyAlignment="1" applyProtection="1">
      <alignment horizontal="center" vertical="center"/>
      <protection locked="0"/>
    </xf>
    <xf numFmtId="1" fontId="8" fillId="33" borderId="22" xfId="0" applyNumberFormat="1" applyFont="1" applyFill="1" applyBorder="1" applyAlignment="1" applyProtection="1">
      <alignment horizontal="center" vertical="center"/>
      <protection locked="0"/>
    </xf>
    <xf numFmtId="1" fontId="8" fillId="33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" fontId="8" fillId="33" borderId="32" xfId="0" applyNumberFormat="1" applyFont="1" applyFill="1" applyBorder="1" applyAlignment="1" applyProtection="1">
      <alignment horizontal="center" vertical="center"/>
      <protection locked="0"/>
    </xf>
    <xf numFmtId="1" fontId="8" fillId="33" borderId="14" xfId="0" applyNumberFormat="1" applyFont="1" applyFill="1" applyBorder="1" applyAlignment="1" applyProtection="1">
      <alignment horizontal="center" vertical="center"/>
      <protection locked="0"/>
    </xf>
    <xf numFmtId="1" fontId="8" fillId="33" borderId="16" xfId="0" applyNumberFormat="1" applyFont="1" applyFill="1" applyBorder="1" applyAlignment="1" applyProtection="1">
      <alignment horizontal="center" vertical="center"/>
      <protection locked="0"/>
    </xf>
    <xf numFmtId="1" fontId="8" fillId="33" borderId="17" xfId="0" applyNumberFormat="1" applyFont="1" applyFill="1" applyBorder="1" applyAlignment="1" applyProtection="1">
      <alignment horizontal="center" vertical="center"/>
      <protection locked="0"/>
    </xf>
    <xf numFmtId="1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 applyProtection="1">
      <alignment horizontal="center" vertical="center"/>
      <protection locked="0"/>
    </xf>
    <xf numFmtId="1" fontId="8" fillId="33" borderId="0" xfId="0" applyNumberFormat="1" applyFont="1" applyFill="1" applyBorder="1" applyAlignment="1" applyProtection="1">
      <alignment horizontal="center" vertical="center"/>
      <protection locked="0"/>
    </xf>
    <xf numFmtId="1" fontId="8" fillId="33" borderId="33" xfId="0" applyNumberFormat="1" applyFont="1" applyFill="1" applyBorder="1" applyAlignment="1" applyProtection="1">
      <alignment horizontal="center" vertical="center"/>
      <protection locked="0"/>
    </xf>
    <xf numFmtId="1" fontId="8" fillId="33" borderId="20" xfId="0" applyNumberFormat="1" applyFont="1" applyFill="1" applyBorder="1" applyAlignment="1" applyProtection="1">
      <alignment horizontal="center" vertical="center"/>
      <protection locked="0"/>
    </xf>
    <xf numFmtId="1" fontId="8" fillId="33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 applyProtection="1">
      <alignment horizontal="center" vertical="center"/>
      <protection locked="0"/>
    </xf>
    <xf numFmtId="1" fontId="8" fillId="33" borderId="38" xfId="0" applyNumberFormat="1" applyFont="1" applyFill="1" applyBorder="1" applyAlignment="1" applyProtection="1">
      <alignment horizontal="center" vertical="center"/>
      <protection locked="0"/>
    </xf>
    <xf numFmtId="1" fontId="8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" fontId="8" fillId="33" borderId="40" xfId="0" applyNumberFormat="1" applyFont="1" applyFill="1" applyBorder="1" applyAlignment="1" applyProtection="1">
      <alignment horizontal="center" vertical="center"/>
      <protection locked="0"/>
    </xf>
    <xf numFmtId="1" fontId="8" fillId="33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wrapText="1"/>
    </xf>
    <xf numFmtId="0" fontId="3" fillId="34" borderId="0" xfId="0" applyFont="1" applyFill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28" xfId="0" applyFont="1" applyFill="1" applyBorder="1" applyAlignment="1" applyProtection="1">
      <alignment horizontal="left" vertical="center" wrapText="1"/>
      <protection locked="0"/>
    </xf>
    <xf numFmtId="0" fontId="1" fillId="33" borderId="29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2" fillId="33" borderId="29" xfId="0" applyFont="1" applyFill="1" applyBorder="1" applyAlignment="1" applyProtection="1">
      <alignment horizontal="left" vertical="center"/>
      <protection locked="0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34" borderId="28" xfId="0" applyFont="1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vertical="center" wrapText="1"/>
      <protection locked="0"/>
    </xf>
    <xf numFmtId="0" fontId="1" fillId="34" borderId="28" xfId="0" applyFont="1" applyFill="1" applyBorder="1" applyAlignment="1" applyProtection="1">
      <alignment vertical="center" wrapText="1"/>
      <protection locked="0"/>
    </xf>
    <xf numFmtId="0" fontId="1" fillId="34" borderId="29" xfId="0" applyFont="1" applyFill="1" applyBorder="1" applyAlignment="1" applyProtection="1">
      <alignment vertical="center" wrapText="1"/>
      <protection locked="0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1" fontId="1" fillId="33" borderId="31" xfId="0" applyNumberFormat="1" applyFont="1" applyFill="1" applyBorder="1" applyAlignment="1" applyProtection="1">
      <alignment horizontal="center" vertical="center"/>
      <protection locked="0"/>
    </xf>
    <xf numFmtId="1" fontId="1" fillId="33" borderId="28" xfId="0" applyNumberFormat="1" applyFont="1" applyFill="1" applyBorder="1" applyAlignment="1" applyProtection="1">
      <alignment horizontal="center" vertical="center"/>
      <protection locked="0"/>
    </xf>
    <xf numFmtId="1" fontId="1" fillId="33" borderId="29" xfId="0" applyNumberFormat="1" applyFont="1" applyFill="1" applyBorder="1" applyAlignment="1" applyProtection="1">
      <alignment horizontal="center" vertical="center"/>
      <protection locked="0"/>
    </xf>
    <xf numFmtId="1" fontId="1" fillId="33" borderId="15" xfId="0" applyNumberFormat="1" applyFont="1" applyFill="1" applyBorder="1" applyAlignment="1" applyProtection="1">
      <alignment horizontal="center" vertical="center"/>
      <protection locked="0"/>
    </xf>
    <xf numFmtId="1" fontId="1" fillId="33" borderId="30" xfId="0" applyNumberFormat="1" applyFont="1" applyFill="1" applyBorder="1" applyAlignment="1" applyProtection="1">
      <alignment horizontal="center" vertical="center"/>
      <protection locked="0"/>
    </xf>
    <xf numFmtId="49" fontId="1" fillId="33" borderId="15" xfId="0" applyNumberFormat="1" applyFont="1" applyFill="1" applyBorder="1" applyAlignment="1" applyProtection="1">
      <alignment horizontal="center" vertical="center"/>
      <protection locked="0"/>
    </xf>
    <xf numFmtId="49" fontId="1" fillId="33" borderId="2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/>
  <dimension ref="A1:DA88"/>
  <sheetViews>
    <sheetView showGridLines="0" tabSelected="1" zoomScaleSheetLayoutView="100" workbookViewId="0" topLeftCell="A2">
      <selection activeCell="EN21" sqref="EN21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pans="66:104" s="15" customFormat="1" ht="23.25" customHeight="1">
      <c r="BN1" s="164" t="s">
        <v>360</v>
      </c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</row>
    <row r="2" s="9" customFormat="1" ht="4.5" customHeight="1"/>
    <row r="3" s="16" customFormat="1" ht="14.25">
      <c r="A3" s="12" t="str">
        <f>"Код шаблона: "&amp;getCode()</f>
        <v>Код шаблона: FORMA4.PSK</v>
      </c>
    </row>
    <row r="4" spans="1:22" s="2" customFormat="1" ht="14.25">
      <c r="A4" s="13" t="str">
        <f>"Версия "&amp;GetVersion()</f>
        <v>Версия 17.2.05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4:103" s="17" customFormat="1" ht="14.25">
      <c r="X5" s="161" t="s">
        <v>416</v>
      </c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</row>
    <row r="6" spans="24:103" s="9" customFormat="1" ht="12" customHeight="1" thickBot="1">
      <c r="X6" s="2"/>
      <c r="Y6" s="3"/>
      <c r="Z6" s="3"/>
      <c r="AA6" s="3"/>
      <c r="AB6" s="2"/>
      <c r="AC6" s="3"/>
      <c r="AD6" s="11"/>
      <c r="AE6" s="11"/>
      <c r="AF6" s="2"/>
      <c r="AG6" s="2"/>
      <c r="AH6" s="2"/>
      <c r="AI6" s="2"/>
      <c r="AJ6" s="2"/>
      <c r="AK6" s="2"/>
      <c r="AL6" s="2"/>
      <c r="AM6" s="2"/>
      <c r="AN6" s="11"/>
      <c r="AO6" s="11"/>
      <c r="AP6" s="11"/>
      <c r="AQ6" s="4" t="s">
        <v>361</v>
      </c>
      <c r="AR6" s="11"/>
      <c r="AS6" s="165">
        <v>2017</v>
      </c>
      <c r="AT6" s="165"/>
      <c r="AU6" s="165"/>
      <c r="AV6" s="165"/>
      <c r="AW6" s="165"/>
      <c r="AX6" s="165"/>
      <c r="AY6" s="165"/>
      <c r="AZ6" s="165"/>
      <c r="BA6" s="3" t="s">
        <v>12</v>
      </c>
      <c r="BB6" s="2"/>
      <c r="BC6" s="3"/>
      <c r="BD6" s="2"/>
      <c r="BE6" s="2"/>
      <c r="BF6" s="2"/>
      <c r="BG6" s="2"/>
      <c r="BH6" s="2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193" t="s">
        <v>0</v>
      </c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5"/>
    </row>
    <row r="7" spans="2:103" s="2" customFormat="1" ht="13.5" customHeight="1">
      <c r="B7" s="2" t="s">
        <v>271</v>
      </c>
      <c r="O7" s="5" t="s">
        <v>273</v>
      </c>
      <c r="CB7" s="6" t="s">
        <v>2</v>
      </c>
      <c r="CD7" s="190" t="s">
        <v>415</v>
      </c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2"/>
    </row>
    <row r="8" spans="2:103" s="2" customFormat="1" ht="13.5" customHeight="1">
      <c r="B8" s="2" t="s">
        <v>272</v>
      </c>
      <c r="Z8" s="178" t="s">
        <v>125</v>
      </c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80"/>
      <c r="CB8" s="6" t="s">
        <v>3</v>
      </c>
      <c r="CD8" s="199">
        <v>31</v>
      </c>
      <c r="CE8" s="200"/>
      <c r="CF8" s="200"/>
      <c r="CG8" s="200"/>
      <c r="CH8" s="200"/>
      <c r="CI8" s="200"/>
      <c r="CJ8" s="201"/>
      <c r="CK8" s="202">
        <v>12</v>
      </c>
      <c r="CL8" s="200"/>
      <c r="CM8" s="200"/>
      <c r="CN8" s="200"/>
      <c r="CO8" s="200"/>
      <c r="CP8" s="200"/>
      <c r="CQ8" s="200"/>
      <c r="CR8" s="201"/>
      <c r="CS8" s="202">
        <v>2017</v>
      </c>
      <c r="CT8" s="200"/>
      <c r="CU8" s="200"/>
      <c r="CV8" s="200"/>
      <c r="CW8" s="200"/>
      <c r="CX8" s="200"/>
      <c r="CY8" s="203"/>
    </row>
    <row r="9" spans="2:103" s="2" customFormat="1" ht="25.5" customHeight="1">
      <c r="B9" s="2" t="s">
        <v>8</v>
      </c>
      <c r="P9" s="187" t="s">
        <v>277</v>
      </c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9"/>
      <c r="CB9" s="6" t="s">
        <v>4</v>
      </c>
      <c r="CD9" s="184" t="s">
        <v>425</v>
      </c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6"/>
    </row>
    <row r="10" spans="2:103" s="2" customFormat="1" ht="13.5" customHeight="1">
      <c r="B10" s="2" t="s">
        <v>9</v>
      </c>
      <c r="CB10" s="6" t="s">
        <v>5</v>
      </c>
      <c r="CD10" s="172">
        <f>IF(org="","",LOOKUP(org,AOrgF,aINNF))</f>
        <v>6025001060</v>
      </c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4"/>
    </row>
    <row r="11" spans="2:103" s="2" customFormat="1" ht="13.5" customHeight="1">
      <c r="B11" s="2" t="s">
        <v>270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AJ11" s="181" t="s">
        <v>426</v>
      </c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3"/>
      <c r="BU11" s="9"/>
      <c r="BV11" s="9"/>
      <c r="BW11" s="9"/>
      <c r="BX11" s="9"/>
      <c r="BY11" s="8"/>
      <c r="BZ11" s="8"/>
      <c r="CA11" s="8"/>
      <c r="CB11" s="6" t="s">
        <v>359</v>
      </c>
      <c r="CD11" s="172">
        <f>IF(org="","",LOOKUP(org,AOrgF,aKPPF))</f>
        <v>602501001</v>
      </c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4"/>
    </row>
    <row r="12" spans="3:103" s="2" customFormat="1" ht="13.5" customHeight="1">
      <c r="C12" s="7"/>
      <c r="D12" s="166" t="s">
        <v>427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8"/>
      <c r="BU12" s="8"/>
      <c r="BV12" s="8"/>
      <c r="BW12" s="8"/>
      <c r="BX12" s="8"/>
      <c r="BY12" s="8"/>
      <c r="BZ12" s="8"/>
      <c r="CA12" s="8"/>
      <c r="CB12" s="6" t="s">
        <v>10</v>
      </c>
      <c r="CD12" s="184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6"/>
    </row>
    <row r="13" spans="2:103" s="2" customFormat="1" ht="13.5" customHeight="1">
      <c r="B13" s="2" t="s">
        <v>11</v>
      </c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6" t="s">
        <v>21</v>
      </c>
      <c r="CD13" s="172" t="str">
        <f>IF(Mr="","",LOOKUP(Mr,aMr,aOKTMO))</f>
        <v>58608000</v>
      </c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4"/>
    </row>
    <row r="14" spans="2:103" s="2" customFormat="1" ht="13.5" customHeight="1">
      <c r="B14" s="9"/>
      <c r="C14" s="9"/>
      <c r="D14" s="169" t="s">
        <v>430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1"/>
      <c r="BK14" s="10"/>
      <c r="CB14" s="6" t="s">
        <v>6</v>
      </c>
      <c r="CD14" s="184" t="s">
        <v>428</v>
      </c>
      <c r="CE14" s="185"/>
      <c r="CF14" s="185"/>
      <c r="CG14" s="185"/>
      <c r="CH14" s="185"/>
      <c r="CI14" s="185"/>
      <c r="CJ14" s="185"/>
      <c r="CK14" s="185"/>
      <c r="CL14" s="185"/>
      <c r="CM14" s="185"/>
      <c r="CN14" s="205"/>
      <c r="CO14" s="204" t="s">
        <v>429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6"/>
    </row>
    <row r="15" spans="2:103" s="2" customFormat="1" ht="13.5" customHeight="1" thickBot="1">
      <c r="B15" s="2" t="s">
        <v>355</v>
      </c>
      <c r="W15" s="175" t="s">
        <v>356</v>
      </c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7"/>
      <c r="CB15" s="6" t="s">
        <v>7</v>
      </c>
      <c r="CD15" s="196" t="s">
        <v>1</v>
      </c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8"/>
    </row>
    <row r="16" spans="1:105" s="19" customFormat="1" ht="30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BV16" s="18"/>
      <c r="BW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</row>
    <row r="17" spans="1:105" s="19" customFormat="1" ht="16.5" customHeight="1">
      <c r="A17" s="110" t="s">
        <v>274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23"/>
      <c r="BM17" s="110" t="s">
        <v>364</v>
      </c>
      <c r="BN17" s="111"/>
      <c r="BO17" s="111"/>
      <c r="BP17" s="111"/>
      <c r="BQ17" s="111"/>
      <c r="BR17" s="111"/>
      <c r="BS17" s="123"/>
      <c r="BT17" s="110" t="str">
        <f>IF(god="","","За "&amp;god&amp;" г.")</f>
        <v>За 2017 г.</v>
      </c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23"/>
      <c r="CK17" s="110" t="str">
        <f>IF(god="","","За "&amp;god-1&amp;" г.")</f>
        <v>За 2016 г.</v>
      </c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23"/>
    </row>
    <row r="18" spans="1:105" s="19" customFormat="1" ht="15.7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6"/>
      <c r="BM18" s="124"/>
      <c r="BN18" s="125"/>
      <c r="BO18" s="125"/>
      <c r="BP18" s="125"/>
      <c r="BQ18" s="125"/>
      <c r="BR18" s="125"/>
      <c r="BS18" s="126"/>
      <c r="BT18" s="124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6"/>
      <c r="CK18" s="124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6"/>
    </row>
    <row r="19" spans="1:105" s="19" customFormat="1" ht="9.75" customHeight="1" thickBo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27"/>
      <c r="BM19" s="113"/>
      <c r="BN19" s="114"/>
      <c r="BO19" s="114"/>
      <c r="BP19" s="114"/>
      <c r="BQ19" s="114"/>
      <c r="BR19" s="114"/>
      <c r="BS19" s="127"/>
      <c r="BT19" s="128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30"/>
      <c r="CK19" s="128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</row>
    <row r="20" spans="1:105" s="19" customFormat="1" ht="27" customHeight="1">
      <c r="A20" s="22"/>
      <c r="B20" s="134" t="s">
        <v>365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52" t="s">
        <v>366</v>
      </c>
      <c r="BN20" s="153"/>
      <c r="BO20" s="153"/>
      <c r="BP20" s="153"/>
      <c r="BQ20" s="153"/>
      <c r="BR20" s="153"/>
      <c r="BS20" s="154"/>
      <c r="BT20" s="162">
        <v>338119</v>
      </c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63"/>
      <c r="CK20" s="158">
        <v>323922</v>
      </c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0"/>
    </row>
    <row r="21" spans="1:105" s="19" customFormat="1" ht="19.5" customHeight="1">
      <c r="A21" s="23"/>
      <c r="B21" s="119" t="s">
        <v>367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55"/>
      <c r="BN21" s="156"/>
      <c r="BO21" s="156"/>
      <c r="BP21" s="156"/>
      <c r="BQ21" s="156"/>
      <c r="BR21" s="156"/>
      <c r="BS21" s="157"/>
      <c r="BT21" s="136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8"/>
      <c r="CK21" s="140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9"/>
    </row>
    <row r="22" spans="1:105" s="19" customFormat="1" ht="15" customHeight="1">
      <c r="A22" s="25"/>
      <c r="B22" s="94" t="s">
        <v>368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152" t="s">
        <v>369</v>
      </c>
      <c r="BN22" s="153"/>
      <c r="BO22" s="153"/>
      <c r="BP22" s="153"/>
      <c r="BQ22" s="153"/>
      <c r="BR22" s="153"/>
      <c r="BS22" s="154"/>
      <c r="BT22" s="131">
        <v>332309</v>
      </c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>
        <v>320902</v>
      </c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3"/>
    </row>
    <row r="23" spans="1:105" s="19" customFormat="1" ht="15" customHeight="1">
      <c r="A23" s="23"/>
      <c r="B23" s="119" t="s">
        <v>370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55"/>
      <c r="BN23" s="156"/>
      <c r="BO23" s="156"/>
      <c r="BP23" s="156"/>
      <c r="BQ23" s="156"/>
      <c r="BR23" s="156"/>
      <c r="BS23" s="157"/>
      <c r="BT23" s="131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3"/>
    </row>
    <row r="24" spans="1:105" s="19" customFormat="1" ht="27" customHeight="1">
      <c r="A24" s="23"/>
      <c r="B24" s="104" t="s">
        <v>371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49" t="s">
        <v>372</v>
      </c>
      <c r="BN24" s="150"/>
      <c r="BO24" s="150"/>
      <c r="BP24" s="150"/>
      <c r="BQ24" s="150"/>
      <c r="BR24" s="150"/>
      <c r="BS24" s="151"/>
      <c r="BT24" s="131">
        <v>0</v>
      </c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>
        <v>0</v>
      </c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3"/>
    </row>
    <row r="25" spans="1:105" s="19" customFormat="1" ht="15" customHeight="1">
      <c r="A25" s="26"/>
      <c r="B25" s="85" t="s">
        <v>373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149" t="s">
        <v>374</v>
      </c>
      <c r="BN25" s="150"/>
      <c r="BO25" s="150"/>
      <c r="BP25" s="150"/>
      <c r="BQ25" s="150"/>
      <c r="BR25" s="150"/>
      <c r="BS25" s="151"/>
      <c r="BT25" s="131">
        <v>0</v>
      </c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>
        <v>0</v>
      </c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3"/>
    </row>
    <row r="26" spans="1:105" s="19" customFormat="1" ht="15" customHeight="1">
      <c r="A26" s="26"/>
      <c r="B26" s="85" t="s">
        <v>375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149" t="s">
        <v>376</v>
      </c>
      <c r="BN26" s="150"/>
      <c r="BO26" s="150"/>
      <c r="BP26" s="150"/>
      <c r="BQ26" s="150"/>
      <c r="BR26" s="150"/>
      <c r="BS26" s="151"/>
      <c r="BT26" s="131">
        <v>5810</v>
      </c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>
        <v>3020</v>
      </c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3"/>
    </row>
    <row r="27" spans="1:105" s="19" customFormat="1" ht="15" customHeight="1">
      <c r="A27" s="26"/>
      <c r="B27" s="85" t="s">
        <v>377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149" t="s">
        <v>378</v>
      </c>
      <c r="BN27" s="150"/>
      <c r="BO27" s="150"/>
      <c r="BP27" s="150"/>
      <c r="BQ27" s="150"/>
      <c r="BR27" s="150"/>
      <c r="BS27" s="151"/>
      <c r="BT27" s="99" t="s">
        <v>362</v>
      </c>
      <c r="BU27" s="100"/>
      <c r="BV27" s="101">
        <v>-327556</v>
      </c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94" t="s">
        <v>363</v>
      </c>
      <c r="CJ27" s="102"/>
      <c r="CK27" s="103" t="s">
        <v>362</v>
      </c>
      <c r="CL27" s="100"/>
      <c r="CM27" s="101">
        <v>-309195</v>
      </c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94" t="s">
        <v>363</v>
      </c>
      <c r="DA27" s="95"/>
    </row>
    <row r="28" spans="1:105" s="19" customFormat="1" ht="15" customHeight="1">
      <c r="A28" s="25"/>
      <c r="B28" s="94" t="s">
        <v>368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152" t="s">
        <v>379</v>
      </c>
      <c r="BN28" s="153"/>
      <c r="BO28" s="153"/>
      <c r="BP28" s="153"/>
      <c r="BQ28" s="153"/>
      <c r="BR28" s="153"/>
      <c r="BS28" s="154"/>
      <c r="BT28" s="99" t="s">
        <v>362</v>
      </c>
      <c r="BU28" s="100"/>
      <c r="BV28" s="101">
        <v>-116850</v>
      </c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94" t="s">
        <v>363</v>
      </c>
      <c r="CJ28" s="102"/>
      <c r="CK28" s="103" t="s">
        <v>362</v>
      </c>
      <c r="CL28" s="100"/>
      <c r="CM28" s="101">
        <v>-114593</v>
      </c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94" t="s">
        <v>363</v>
      </c>
      <c r="DA28" s="95"/>
    </row>
    <row r="29" spans="1:105" s="19" customFormat="1" ht="27" customHeight="1">
      <c r="A29" s="23"/>
      <c r="B29" s="105" t="s">
        <v>380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  <c r="BM29" s="155"/>
      <c r="BN29" s="156"/>
      <c r="BO29" s="156"/>
      <c r="BP29" s="156"/>
      <c r="BQ29" s="156"/>
      <c r="BR29" s="156"/>
      <c r="BS29" s="157"/>
      <c r="BT29" s="116"/>
      <c r="BU29" s="117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9"/>
      <c r="CJ29" s="120"/>
      <c r="CK29" s="121"/>
      <c r="CL29" s="117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9"/>
      <c r="DA29" s="122"/>
    </row>
    <row r="30" spans="1:105" s="19" customFormat="1" ht="15" customHeight="1">
      <c r="A30" s="26"/>
      <c r="B30" s="85" t="s">
        <v>381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149" t="s">
        <v>382</v>
      </c>
      <c r="BN30" s="150"/>
      <c r="BO30" s="150"/>
      <c r="BP30" s="150"/>
      <c r="BQ30" s="150"/>
      <c r="BR30" s="150"/>
      <c r="BS30" s="151"/>
      <c r="BT30" s="116" t="s">
        <v>362</v>
      </c>
      <c r="BU30" s="117"/>
      <c r="BV30" s="118">
        <v>-109453</v>
      </c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9" t="s">
        <v>363</v>
      </c>
      <c r="CJ30" s="120"/>
      <c r="CK30" s="121" t="s">
        <v>362</v>
      </c>
      <c r="CL30" s="117"/>
      <c r="CM30" s="118">
        <v>-102626</v>
      </c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9" t="s">
        <v>363</v>
      </c>
      <c r="DA30" s="122"/>
    </row>
    <row r="31" spans="1:105" s="19" customFormat="1" ht="15" customHeight="1">
      <c r="A31" s="26"/>
      <c r="B31" s="85" t="s">
        <v>383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149" t="s">
        <v>384</v>
      </c>
      <c r="BN31" s="150"/>
      <c r="BO31" s="150"/>
      <c r="BP31" s="150"/>
      <c r="BQ31" s="150"/>
      <c r="BR31" s="150"/>
      <c r="BS31" s="151"/>
      <c r="BT31" s="116" t="s">
        <v>362</v>
      </c>
      <c r="BU31" s="117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9" t="s">
        <v>363</v>
      </c>
      <c r="CJ31" s="120"/>
      <c r="CK31" s="121" t="s">
        <v>362</v>
      </c>
      <c r="CL31" s="117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9" t="s">
        <v>363</v>
      </c>
      <c r="DA31" s="122"/>
    </row>
    <row r="32" spans="1:105" s="19" customFormat="1" ht="15" customHeight="1">
      <c r="A32" s="26"/>
      <c r="B32" s="85" t="s">
        <v>385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149" t="s">
        <v>386</v>
      </c>
      <c r="BN32" s="150"/>
      <c r="BO32" s="150"/>
      <c r="BP32" s="150"/>
      <c r="BQ32" s="150"/>
      <c r="BR32" s="150"/>
      <c r="BS32" s="151"/>
      <c r="BT32" s="116" t="s">
        <v>362</v>
      </c>
      <c r="BU32" s="117"/>
      <c r="BV32" s="118">
        <v>-907</v>
      </c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9" t="s">
        <v>363</v>
      </c>
      <c r="CJ32" s="120"/>
      <c r="CK32" s="121" t="s">
        <v>362</v>
      </c>
      <c r="CL32" s="117"/>
      <c r="CM32" s="118">
        <v>-1322</v>
      </c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9" t="s">
        <v>363</v>
      </c>
      <c r="DA32" s="122"/>
    </row>
    <row r="33" spans="1:105" s="19" customFormat="1" ht="15" customHeight="1">
      <c r="A33" s="26"/>
      <c r="B33" s="85" t="s">
        <v>387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149" t="s">
        <v>388</v>
      </c>
      <c r="BN33" s="150"/>
      <c r="BO33" s="150"/>
      <c r="BP33" s="150"/>
      <c r="BQ33" s="150"/>
      <c r="BR33" s="150"/>
      <c r="BS33" s="151"/>
      <c r="BT33" s="116" t="s">
        <v>362</v>
      </c>
      <c r="BU33" s="117"/>
      <c r="BV33" s="118">
        <v>-100346</v>
      </c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9" t="s">
        <v>363</v>
      </c>
      <c r="CJ33" s="120"/>
      <c r="CK33" s="121" t="s">
        <v>362</v>
      </c>
      <c r="CL33" s="117"/>
      <c r="CM33" s="118">
        <v>-90654</v>
      </c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9" t="s">
        <v>363</v>
      </c>
      <c r="DA33" s="122"/>
    </row>
    <row r="34" spans="1:105" s="19" customFormat="1" ht="15" customHeight="1">
      <c r="A34" s="22"/>
      <c r="B34" s="94" t="s">
        <v>389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102"/>
      <c r="BM34" s="141">
        <v>4100</v>
      </c>
      <c r="BN34" s="142"/>
      <c r="BO34" s="142"/>
      <c r="BP34" s="142"/>
      <c r="BQ34" s="142"/>
      <c r="BR34" s="142"/>
      <c r="BS34" s="143"/>
      <c r="BT34" s="69">
        <v>10563</v>
      </c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1"/>
      <c r="CK34" s="72">
        <v>14727</v>
      </c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3"/>
    </row>
    <row r="35" spans="1:105" s="19" customFormat="1" ht="3" customHeight="1" thickBot="1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9"/>
      <c r="BN35" s="24"/>
      <c r="BO35" s="24"/>
      <c r="BP35" s="24"/>
      <c r="BQ35" s="24"/>
      <c r="BR35" s="24"/>
      <c r="BS35" s="28"/>
      <c r="BT35" s="30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0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31"/>
    </row>
    <row r="36" s="32" customFormat="1" ht="12">
      <c r="DA36" s="33" t="s">
        <v>390</v>
      </c>
    </row>
    <row r="37" s="19" customFormat="1" ht="12" customHeight="1"/>
    <row r="38" spans="1:105" s="19" customFormat="1" ht="16.5" customHeight="1">
      <c r="A38" s="110" t="s">
        <v>274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23"/>
      <c r="BM38" s="110" t="s">
        <v>364</v>
      </c>
      <c r="BN38" s="111"/>
      <c r="BO38" s="111"/>
      <c r="BP38" s="111"/>
      <c r="BQ38" s="111"/>
      <c r="BR38" s="111"/>
      <c r="BS38" s="123"/>
      <c r="BT38" s="110" t="str">
        <f>IF(god="","","За "&amp;god&amp;" г.")</f>
        <v>За 2017 г.</v>
      </c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23"/>
      <c r="CK38" s="110" t="str">
        <f>IF(god="","","За "&amp;god-1&amp;" г.")</f>
        <v>За 2016 г.</v>
      </c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23"/>
    </row>
    <row r="39" spans="1:105" s="19" customFormat="1" ht="15.75" customHeight="1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6"/>
      <c r="BM39" s="124"/>
      <c r="BN39" s="125"/>
      <c r="BO39" s="125"/>
      <c r="BP39" s="125"/>
      <c r="BQ39" s="125"/>
      <c r="BR39" s="125"/>
      <c r="BS39" s="126"/>
      <c r="BT39" s="124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6"/>
      <c r="CK39" s="124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6"/>
    </row>
    <row r="40" spans="1:105" s="19" customFormat="1" ht="9.75" customHeight="1" thickBot="1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27"/>
      <c r="BM40" s="113"/>
      <c r="BN40" s="114"/>
      <c r="BO40" s="114"/>
      <c r="BP40" s="114"/>
      <c r="BQ40" s="114"/>
      <c r="BR40" s="114"/>
      <c r="BS40" s="127"/>
      <c r="BT40" s="128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30"/>
      <c r="CK40" s="128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30"/>
    </row>
    <row r="41" spans="1:105" s="19" customFormat="1" ht="30" customHeight="1">
      <c r="A41" s="22"/>
      <c r="B41" s="134" t="s">
        <v>391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5"/>
      <c r="BM41" s="110">
        <v>4210</v>
      </c>
      <c r="BN41" s="111"/>
      <c r="BO41" s="111"/>
      <c r="BP41" s="111"/>
      <c r="BQ41" s="111"/>
      <c r="BR41" s="111"/>
      <c r="BS41" s="112"/>
      <c r="BT41" s="144">
        <v>230</v>
      </c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6"/>
      <c r="CK41" s="147">
        <v>167</v>
      </c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8"/>
    </row>
    <row r="42" spans="1:105" s="19" customFormat="1" ht="19.5" customHeight="1">
      <c r="A42" s="23"/>
      <c r="B42" s="119" t="s">
        <v>367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20"/>
      <c r="BM42" s="113"/>
      <c r="BN42" s="114"/>
      <c r="BO42" s="114"/>
      <c r="BP42" s="114"/>
      <c r="BQ42" s="114"/>
      <c r="BR42" s="114"/>
      <c r="BS42" s="115"/>
      <c r="BT42" s="136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8"/>
      <c r="CK42" s="140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9"/>
    </row>
    <row r="43" spans="1:105" s="19" customFormat="1" ht="15" customHeight="1">
      <c r="A43" s="25"/>
      <c r="B43" s="94" t="s">
        <v>368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102"/>
      <c r="BM43" s="110">
        <v>4211</v>
      </c>
      <c r="BN43" s="111"/>
      <c r="BO43" s="111"/>
      <c r="BP43" s="111"/>
      <c r="BQ43" s="111"/>
      <c r="BR43" s="111"/>
      <c r="BS43" s="112"/>
      <c r="BT43" s="131">
        <v>230</v>
      </c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>
        <v>167</v>
      </c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3"/>
    </row>
    <row r="44" spans="1:105" s="19" customFormat="1" ht="27" customHeight="1">
      <c r="A44" s="34"/>
      <c r="B44" s="105" t="s">
        <v>392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  <c r="BM44" s="113"/>
      <c r="BN44" s="114"/>
      <c r="BO44" s="114"/>
      <c r="BP44" s="114"/>
      <c r="BQ44" s="114"/>
      <c r="BR44" s="114"/>
      <c r="BS44" s="115"/>
      <c r="BT44" s="131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3"/>
    </row>
    <row r="45" spans="1:105" s="19" customFormat="1" ht="15" customHeight="1">
      <c r="A45" s="35"/>
      <c r="B45" s="104" t="s">
        <v>393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7"/>
      <c r="BM45" s="96">
        <v>4212</v>
      </c>
      <c r="BN45" s="97"/>
      <c r="BO45" s="97"/>
      <c r="BP45" s="97"/>
      <c r="BQ45" s="97"/>
      <c r="BR45" s="97"/>
      <c r="BS45" s="98"/>
      <c r="BT45" s="131">
        <v>0</v>
      </c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>
        <v>0</v>
      </c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3"/>
    </row>
    <row r="46" spans="1:105" s="19" customFormat="1" ht="39.75" customHeight="1">
      <c r="A46" s="35"/>
      <c r="B46" s="104" t="s">
        <v>394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7"/>
      <c r="BM46" s="96">
        <v>4213</v>
      </c>
      <c r="BN46" s="97"/>
      <c r="BO46" s="97"/>
      <c r="BP46" s="97"/>
      <c r="BQ46" s="97"/>
      <c r="BR46" s="97"/>
      <c r="BS46" s="98"/>
      <c r="BT46" s="131">
        <v>0</v>
      </c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>
        <v>0</v>
      </c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3"/>
    </row>
    <row r="47" spans="1:105" s="19" customFormat="1" ht="39.75" customHeight="1">
      <c r="A47" s="35"/>
      <c r="B47" s="104" t="s">
        <v>395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7"/>
      <c r="BM47" s="96">
        <v>4214</v>
      </c>
      <c r="BN47" s="97"/>
      <c r="BO47" s="97"/>
      <c r="BP47" s="97"/>
      <c r="BQ47" s="97"/>
      <c r="BR47" s="97"/>
      <c r="BS47" s="98"/>
      <c r="BT47" s="131">
        <v>0</v>
      </c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>
        <v>0</v>
      </c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3"/>
    </row>
    <row r="48" spans="1:105" s="19" customFormat="1" ht="15" customHeight="1">
      <c r="A48" s="35"/>
      <c r="B48" s="85" t="s">
        <v>375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  <c r="BM48" s="96">
        <v>4219</v>
      </c>
      <c r="BN48" s="97"/>
      <c r="BO48" s="97"/>
      <c r="BP48" s="97"/>
      <c r="BQ48" s="97"/>
      <c r="BR48" s="97"/>
      <c r="BS48" s="98"/>
      <c r="BT48" s="131">
        <v>0</v>
      </c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>
        <v>0</v>
      </c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3"/>
    </row>
    <row r="49" spans="1:105" s="19" customFormat="1" ht="15" customHeight="1">
      <c r="A49" s="36"/>
      <c r="B49" s="85" t="s">
        <v>377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6"/>
      <c r="BM49" s="96">
        <v>4220</v>
      </c>
      <c r="BN49" s="97"/>
      <c r="BO49" s="97"/>
      <c r="BP49" s="97"/>
      <c r="BQ49" s="97"/>
      <c r="BR49" s="97"/>
      <c r="BS49" s="98"/>
      <c r="BT49" s="99" t="s">
        <v>362</v>
      </c>
      <c r="BU49" s="100"/>
      <c r="BV49" s="101">
        <v>-5134</v>
      </c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94" t="s">
        <v>363</v>
      </c>
      <c r="CJ49" s="102"/>
      <c r="CK49" s="103" t="s">
        <v>362</v>
      </c>
      <c r="CL49" s="100"/>
      <c r="CM49" s="101">
        <v>-8749</v>
      </c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94" t="s">
        <v>363</v>
      </c>
      <c r="DA49" s="95"/>
    </row>
    <row r="50" spans="1:105" s="19" customFormat="1" ht="15" customHeight="1">
      <c r="A50" s="25"/>
      <c r="B50" s="94" t="s">
        <v>368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102"/>
      <c r="BM50" s="110">
        <v>4221</v>
      </c>
      <c r="BN50" s="111"/>
      <c r="BO50" s="111"/>
      <c r="BP50" s="111"/>
      <c r="BQ50" s="111"/>
      <c r="BR50" s="111"/>
      <c r="BS50" s="112"/>
      <c r="BT50" s="99" t="s">
        <v>362</v>
      </c>
      <c r="BU50" s="100"/>
      <c r="BV50" s="101">
        <v>-4581</v>
      </c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94" t="s">
        <v>363</v>
      </c>
      <c r="CJ50" s="102"/>
      <c r="CK50" s="103" t="s">
        <v>362</v>
      </c>
      <c r="CL50" s="100"/>
      <c r="CM50" s="101">
        <v>-8749</v>
      </c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94" t="s">
        <v>363</v>
      </c>
      <c r="DA50" s="95"/>
    </row>
    <row r="51" spans="1:105" s="19" customFormat="1" ht="39.75" customHeight="1">
      <c r="A51" s="34"/>
      <c r="B51" s="105" t="s">
        <v>396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6"/>
      <c r="BM51" s="113"/>
      <c r="BN51" s="114"/>
      <c r="BO51" s="114"/>
      <c r="BP51" s="114"/>
      <c r="BQ51" s="114"/>
      <c r="BR51" s="114"/>
      <c r="BS51" s="115"/>
      <c r="BT51" s="116"/>
      <c r="BU51" s="117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9"/>
      <c r="CJ51" s="120"/>
      <c r="CK51" s="121"/>
      <c r="CL51" s="117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9"/>
      <c r="DA51" s="122"/>
    </row>
    <row r="52" spans="1:105" s="19" customFormat="1" ht="27" customHeight="1">
      <c r="A52" s="35"/>
      <c r="B52" s="104" t="s">
        <v>397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7"/>
      <c r="BM52" s="96">
        <v>4222</v>
      </c>
      <c r="BN52" s="97"/>
      <c r="BO52" s="97"/>
      <c r="BP52" s="97"/>
      <c r="BQ52" s="97"/>
      <c r="BR52" s="97"/>
      <c r="BS52" s="98"/>
      <c r="BT52" s="116" t="s">
        <v>362</v>
      </c>
      <c r="BU52" s="117"/>
      <c r="BV52" s="118">
        <v>0</v>
      </c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9" t="s">
        <v>363</v>
      </c>
      <c r="CJ52" s="120"/>
      <c r="CK52" s="121" t="s">
        <v>362</v>
      </c>
      <c r="CL52" s="117"/>
      <c r="CM52" s="118">
        <v>0</v>
      </c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9" t="s">
        <v>363</v>
      </c>
      <c r="DA52" s="122"/>
    </row>
    <row r="53" spans="1:105" s="19" customFormat="1" ht="39.75" customHeight="1">
      <c r="A53" s="35"/>
      <c r="B53" s="104" t="s">
        <v>398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7"/>
      <c r="BM53" s="96">
        <v>4223</v>
      </c>
      <c r="BN53" s="97"/>
      <c r="BO53" s="97"/>
      <c r="BP53" s="97"/>
      <c r="BQ53" s="97"/>
      <c r="BR53" s="97"/>
      <c r="BS53" s="98"/>
      <c r="BT53" s="116" t="s">
        <v>362</v>
      </c>
      <c r="BU53" s="117"/>
      <c r="BV53" s="118">
        <v>0</v>
      </c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9" t="s">
        <v>363</v>
      </c>
      <c r="CJ53" s="120"/>
      <c r="CK53" s="121" t="s">
        <v>362</v>
      </c>
      <c r="CL53" s="117"/>
      <c r="CM53" s="118">
        <v>0</v>
      </c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9" t="s">
        <v>363</v>
      </c>
      <c r="DA53" s="122"/>
    </row>
    <row r="54" spans="1:105" s="19" customFormat="1" ht="27" customHeight="1">
      <c r="A54" s="35"/>
      <c r="B54" s="104" t="s">
        <v>399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7"/>
      <c r="BM54" s="96">
        <v>4224</v>
      </c>
      <c r="BN54" s="97"/>
      <c r="BO54" s="97"/>
      <c r="BP54" s="97"/>
      <c r="BQ54" s="97"/>
      <c r="BR54" s="97"/>
      <c r="BS54" s="98"/>
      <c r="BT54" s="116" t="s">
        <v>362</v>
      </c>
      <c r="BU54" s="117"/>
      <c r="BV54" s="118">
        <v>0</v>
      </c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9" t="s">
        <v>363</v>
      </c>
      <c r="CJ54" s="120"/>
      <c r="CK54" s="121" t="s">
        <v>362</v>
      </c>
      <c r="CL54" s="117"/>
      <c r="CM54" s="118">
        <v>0</v>
      </c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9" t="s">
        <v>363</v>
      </c>
      <c r="DA54" s="122"/>
    </row>
    <row r="55" spans="1:105" s="19" customFormat="1" ht="15" customHeight="1">
      <c r="A55" s="35"/>
      <c r="B55" s="85" t="s">
        <v>387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96">
        <v>4229</v>
      </c>
      <c r="BN55" s="97"/>
      <c r="BO55" s="97"/>
      <c r="BP55" s="97"/>
      <c r="BQ55" s="97"/>
      <c r="BR55" s="97"/>
      <c r="BS55" s="98"/>
      <c r="BT55" s="116" t="s">
        <v>362</v>
      </c>
      <c r="BU55" s="117"/>
      <c r="BV55" s="118">
        <v>-553</v>
      </c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9" t="s">
        <v>363</v>
      </c>
      <c r="CJ55" s="120"/>
      <c r="CK55" s="121" t="s">
        <v>362</v>
      </c>
      <c r="CL55" s="117"/>
      <c r="CM55" s="118">
        <v>0</v>
      </c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9" t="s">
        <v>363</v>
      </c>
      <c r="DA55" s="122"/>
    </row>
    <row r="56" spans="1:105" s="19" customFormat="1" ht="15" customHeight="1">
      <c r="A56" s="26"/>
      <c r="B56" s="85" t="s">
        <v>400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6"/>
      <c r="BM56" s="77">
        <v>4200</v>
      </c>
      <c r="BN56" s="78"/>
      <c r="BO56" s="78"/>
      <c r="BP56" s="78"/>
      <c r="BQ56" s="78"/>
      <c r="BR56" s="78"/>
      <c r="BS56" s="79"/>
      <c r="BT56" s="87">
        <v>-4904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9"/>
      <c r="CK56" s="90">
        <v>-8582</v>
      </c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91"/>
    </row>
    <row r="57" spans="1:105" s="19" customFormat="1" ht="30" customHeight="1">
      <c r="A57" s="37"/>
      <c r="B57" s="134" t="s">
        <v>401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5"/>
      <c r="BM57" s="110">
        <v>4310</v>
      </c>
      <c r="BN57" s="111"/>
      <c r="BO57" s="111"/>
      <c r="BP57" s="111"/>
      <c r="BQ57" s="111"/>
      <c r="BR57" s="111"/>
      <c r="BS57" s="112"/>
      <c r="BT57" s="69">
        <v>1600</v>
      </c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1"/>
      <c r="CK57" s="70">
        <v>0</v>
      </c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3"/>
    </row>
    <row r="58" spans="1:105" s="19" customFormat="1" ht="15" customHeight="1">
      <c r="A58" s="23"/>
      <c r="B58" s="119" t="s">
        <v>367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20"/>
      <c r="BM58" s="113"/>
      <c r="BN58" s="114"/>
      <c r="BO58" s="114"/>
      <c r="BP58" s="114"/>
      <c r="BQ58" s="114"/>
      <c r="BR58" s="114"/>
      <c r="BS58" s="115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8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9"/>
    </row>
    <row r="59" spans="1:105" s="19" customFormat="1" ht="15" customHeight="1">
      <c r="A59" s="37"/>
      <c r="B59" s="94" t="s">
        <v>368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102"/>
      <c r="BM59" s="110">
        <v>4311</v>
      </c>
      <c r="BN59" s="111"/>
      <c r="BO59" s="111"/>
      <c r="BP59" s="111"/>
      <c r="BQ59" s="111"/>
      <c r="BR59" s="111"/>
      <c r="BS59" s="112"/>
      <c r="BT59" s="69">
        <v>0</v>
      </c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1"/>
      <c r="CK59" s="72">
        <v>0</v>
      </c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3"/>
    </row>
    <row r="60" spans="1:105" s="19" customFormat="1" ht="15" customHeight="1">
      <c r="A60" s="34"/>
      <c r="B60" s="105" t="s">
        <v>402</v>
      </c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6"/>
      <c r="BM60" s="113"/>
      <c r="BN60" s="114"/>
      <c r="BO60" s="114"/>
      <c r="BP60" s="114"/>
      <c r="BQ60" s="114"/>
      <c r="BR60" s="114"/>
      <c r="BS60" s="115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8"/>
      <c r="CK60" s="140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9"/>
    </row>
    <row r="61" spans="1:105" s="19" customFormat="1" ht="15" customHeight="1">
      <c r="A61" s="35"/>
      <c r="B61" s="104" t="s">
        <v>403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7"/>
      <c r="BM61" s="96">
        <v>4312</v>
      </c>
      <c r="BN61" s="97"/>
      <c r="BO61" s="97"/>
      <c r="BP61" s="97"/>
      <c r="BQ61" s="97"/>
      <c r="BR61" s="97"/>
      <c r="BS61" s="98"/>
      <c r="BT61" s="131">
        <v>0</v>
      </c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>
        <v>0</v>
      </c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3"/>
    </row>
    <row r="62" spans="1:105" s="19" customFormat="1" ht="15" customHeight="1">
      <c r="A62" s="35"/>
      <c r="B62" s="104" t="s">
        <v>404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7"/>
      <c r="BM62" s="96">
        <v>4313</v>
      </c>
      <c r="BN62" s="97"/>
      <c r="BO62" s="97"/>
      <c r="BP62" s="97"/>
      <c r="BQ62" s="97"/>
      <c r="BR62" s="97"/>
      <c r="BS62" s="98"/>
      <c r="BT62" s="131">
        <v>0</v>
      </c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>
        <v>0</v>
      </c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3"/>
    </row>
    <row r="63" spans="1:105" s="19" customFormat="1" ht="27" customHeight="1">
      <c r="A63" s="35"/>
      <c r="B63" s="104" t="s">
        <v>405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7"/>
      <c r="BM63" s="96">
        <v>4314</v>
      </c>
      <c r="BN63" s="97"/>
      <c r="BO63" s="97"/>
      <c r="BP63" s="97"/>
      <c r="BQ63" s="97"/>
      <c r="BR63" s="97"/>
      <c r="BS63" s="98"/>
      <c r="BT63" s="131">
        <v>0</v>
      </c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>
        <v>0</v>
      </c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3"/>
    </row>
    <row r="64" spans="1:105" s="19" customFormat="1" ht="15" customHeight="1">
      <c r="A64" s="22"/>
      <c r="B64" s="94" t="s">
        <v>375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102"/>
      <c r="BM64" s="110">
        <v>4319</v>
      </c>
      <c r="BN64" s="111"/>
      <c r="BO64" s="111"/>
      <c r="BP64" s="111"/>
      <c r="BQ64" s="111"/>
      <c r="BR64" s="111"/>
      <c r="BS64" s="112"/>
      <c r="BT64" s="69">
        <v>1600</v>
      </c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1"/>
      <c r="CK64" s="72">
        <v>0</v>
      </c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3"/>
    </row>
    <row r="65" spans="1:105" s="19" customFormat="1" ht="3" customHeight="1" thickBo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7"/>
      <c r="BM65" s="23"/>
      <c r="BN65" s="38"/>
      <c r="BO65" s="38"/>
      <c r="BP65" s="38"/>
      <c r="BQ65" s="38"/>
      <c r="BR65" s="38"/>
      <c r="BS65" s="39"/>
      <c r="BT65" s="30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0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31"/>
    </row>
    <row r="66" s="32" customFormat="1" ht="12">
      <c r="DA66" s="33" t="s">
        <v>406</v>
      </c>
    </row>
    <row r="67" s="32" customFormat="1" ht="12" customHeight="1">
      <c r="DA67" s="33"/>
    </row>
    <row r="68" spans="1:105" s="19" customFormat="1" ht="16.5" customHeight="1">
      <c r="A68" s="110" t="s">
        <v>274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23"/>
      <c r="BM68" s="110" t="s">
        <v>364</v>
      </c>
      <c r="BN68" s="111"/>
      <c r="BO68" s="111"/>
      <c r="BP68" s="111"/>
      <c r="BQ68" s="111"/>
      <c r="BR68" s="111"/>
      <c r="BS68" s="123"/>
      <c r="BT68" s="110" t="str">
        <f>IF(god="","","За "&amp;god&amp;" г.")</f>
        <v>За 2017 г.</v>
      </c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23"/>
      <c r="CK68" s="110" t="str">
        <f>IF(god="","","За "&amp;god-1&amp;" г.")</f>
        <v>За 2016 г.</v>
      </c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23"/>
    </row>
    <row r="69" spans="1:105" s="19" customFormat="1" ht="12.75">
      <c r="A69" s="124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6"/>
      <c r="BM69" s="124"/>
      <c r="BN69" s="125"/>
      <c r="BO69" s="125"/>
      <c r="BP69" s="125"/>
      <c r="BQ69" s="125"/>
      <c r="BR69" s="125"/>
      <c r="BS69" s="126"/>
      <c r="BT69" s="124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/>
      <c r="CG69" s="125"/>
      <c r="CH69" s="125"/>
      <c r="CI69" s="125"/>
      <c r="CJ69" s="126"/>
      <c r="CK69" s="124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6"/>
    </row>
    <row r="70" spans="1:105" s="19" customFormat="1" ht="9.75" customHeight="1" thickBot="1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27"/>
      <c r="BM70" s="113"/>
      <c r="BN70" s="114"/>
      <c r="BO70" s="114"/>
      <c r="BP70" s="114"/>
      <c r="BQ70" s="114"/>
      <c r="BR70" s="114"/>
      <c r="BS70" s="127"/>
      <c r="BT70" s="128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30"/>
      <c r="CK70" s="128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30"/>
    </row>
    <row r="71" spans="1:105" s="19" customFormat="1" ht="15" customHeight="1">
      <c r="A71" s="23"/>
      <c r="B71" s="85" t="s">
        <v>377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6"/>
      <c r="BM71" s="96">
        <v>4320</v>
      </c>
      <c r="BN71" s="97"/>
      <c r="BO71" s="97"/>
      <c r="BP71" s="97"/>
      <c r="BQ71" s="97"/>
      <c r="BR71" s="97"/>
      <c r="BS71" s="98"/>
      <c r="BT71" s="99" t="s">
        <v>362</v>
      </c>
      <c r="BU71" s="100"/>
      <c r="BV71" s="101">
        <v>-5000</v>
      </c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94" t="s">
        <v>363</v>
      </c>
      <c r="CJ71" s="102"/>
      <c r="CK71" s="103" t="s">
        <v>362</v>
      </c>
      <c r="CL71" s="100"/>
      <c r="CM71" s="101">
        <v>0</v>
      </c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94" t="s">
        <v>363</v>
      </c>
      <c r="DA71" s="95"/>
    </row>
    <row r="72" spans="1:105" s="19" customFormat="1" ht="15" customHeight="1">
      <c r="A72" s="43"/>
      <c r="B72" s="108" t="s">
        <v>368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9"/>
      <c r="BM72" s="110">
        <v>4321</v>
      </c>
      <c r="BN72" s="111"/>
      <c r="BO72" s="111"/>
      <c r="BP72" s="111"/>
      <c r="BQ72" s="111"/>
      <c r="BR72" s="111"/>
      <c r="BS72" s="112"/>
      <c r="BT72" s="99" t="s">
        <v>362</v>
      </c>
      <c r="BU72" s="100"/>
      <c r="BV72" s="101">
        <v>0</v>
      </c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94" t="s">
        <v>363</v>
      </c>
      <c r="CJ72" s="102"/>
      <c r="CK72" s="103" t="s">
        <v>362</v>
      </c>
      <c r="CL72" s="100"/>
      <c r="CM72" s="101">
        <v>0</v>
      </c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94" t="s">
        <v>363</v>
      </c>
      <c r="DA72" s="95"/>
    </row>
    <row r="73" spans="1:105" s="19" customFormat="1" ht="39.75" customHeight="1">
      <c r="A73" s="23"/>
      <c r="B73" s="105" t="s">
        <v>407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6"/>
      <c r="BM73" s="113"/>
      <c r="BN73" s="114"/>
      <c r="BO73" s="114"/>
      <c r="BP73" s="114"/>
      <c r="BQ73" s="114"/>
      <c r="BR73" s="114"/>
      <c r="BS73" s="115"/>
      <c r="BT73" s="116"/>
      <c r="BU73" s="117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9"/>
      <c r="CJ73" s="120"/>
      <c r="CK73" s="121"/>
      <c r="CL73" s="117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9"/>
      <c r="DA73" s="122"/>
    </row>
    <row r="74" spans="1:105" s="19" customFormat="1" ht="27" customHeight="1">
      <c r="A74" s="23"/>
      <c r="B74" s="104" t="s">
        <v>408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7"/>
      <c r="BM74" s="96">
        <v>4322</v>
      </c>
      <c r="BN74" s="97"/>
      <c r="BO74" s="97"/>
      <c r="BP74" s="97"/>
      <c r="BQ74" s="97"/>
      <c r="BR74" s="97"/>
      <c r="BS74" s="98"/>
      <c r="BT74" s="99" t="s">
        <v>362</v>
      </c>
      <c r="BU74" s="100"/>
      <c r="BV74" s="101">
        <v>0</v>
      </c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94" t="s">
        <v>363</v>
      </c>
      <c r="CJ74" s="102"/>
      <c r="CK74" s="103" t="s">
        <v>362</v>
      </c>
      <c r="CL74" s="100"/>
      <c r="CM74" s="101">
        <v>0</v>
      </c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94" t="s">
        <v>363</v>
      </c>
      <c r="DA74" s="95"/>
    </row>
    <row r="75" spans="1:105" s="19" customFormat="1" ht="27" customHeight="1">
      <c r="A75" s="26"/>
      <c r="B75" s="104" t="s">
        <v>409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96">
        <v>4323</v>
      </c>
      <c r="BN75" s="97"/>
      <c r="BO75" s="97"/>
      <c r="BP75" s="97"/>
      <c r="BQ75" s="97"/>
      <c r="BR75" s="97"/>
      <c r="BS75" s="98"/>
      <c r="BT75" s="99" t="s">
        <v>362</v>
      </c>
      <c r="BU75" s="100"/>
      <c r="BV75" s="101">
        <v>0</v>
      </c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94" t="s">
        <v>363</v>
      </c>
      <c r="CJ75" s="102"/>
      <c r="CK75" s="103" t="s">
        <v>362</v>
      </c>
      <c r="CL75" s="100"/>
      <c r="CM75" s="101">
        <v>0</v>
      </c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94" t="s">
        <v>363</v>
      </c>
      <c r="DA75" s="95"/>
    </row>
    <row r="76" spans="1:105" s="19" customFormat="1" ht="15" customHeight="1">
      <c r="A76" s="26"/>
      <c r="B76" s="85" t="s">
        <v>387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6"/>
      <c r="BM76" s="96">
        <v>4329</v>
      </c>
      <c r="BN76" s="97"/>
      <c r="BO76" s="97"/>
      <c r="BP76" s="97"/>
      <c r="BQ76" s="97"/>
      <c r="BR76" s="97"/>
      <c r="BS76" s="98"/>
      <c r="BT76" s="99" t="s">
        <v>362</v>
      </c>
      <c r="BU76" s="100"/>
      <c r="BV76" s="101">
        <v>-5000</v>
      </c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94" t="s">
        <v>363</v>
      </c>
      <c r="CJ76" s="102"/>
      <c r="CK76" s="103" t="s">
        <v>362</v>
      </c>
      <c r="CL76" s="100"/>
      <c r="CM76" s="101">
        <v>0</v>
      </c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94" t="s">
        <v>363</v>
      </c>
      <c r="DA76" s="95"/>
    </row>
    <row r="77" spans="1:105" s="19" customFormat="1" ht="15" customHeight="1">
      <c r="A77" s="26"/>
      <c r="B77" s="85" t="s">
        <v>410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6"/>
      <c r="BM77" s="77">
        <v>4300</v>
      </c>
      <c r="BN77" s="78"/>
      <c r="BO77" s="78"/>
      <c r="BP77" s="78"/>
      <c r="BQ77" s="78"/>
      <c r="BR77" s="78"/>
      <c r="BS77" s="79"/>
      <c r="BT77" s="87">
        <v>-3400</v>
      </c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9"/>
      <c r="CK77" s="90">
        <v>0</v>
      </c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91"/>
    </row>
    <row r="78" spans="1:105" s="45" customFormat="1" ht="15" customHeight="1">
      <c r="A78" s="44"/>
      <c r="B78" s="92" t="s">
        <v>411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3"/>
      <c r="BM78" s="77">
        <v>4400</v>
      </c>
      <c r="BN78" s="78"/>
      <c r="BO78" s="78"/>
      <c r="BP78" s="78"/>
      <c r="BQ78" s="78"/>
      <c r="BR78" s="78"/>
      <c r="BS78" s="79"/>
      <c r="BT78" s="80">
        <v>2259</v>
      </c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2"/>
      <c r="CK78" s="83">
        <v>6145</v>
      </c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4"/>
    </row>
    <row r="79" spans="1:105" s="45" customFormat="1" ht="27" customHeight="1">
      <c r="A79" s="44"/>
      <c r="B79" s="75" t="s">
        <v>412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6"/>
      <c r="BM79" s="77">
        <v>4450</v>
      </c>
      <c r="BN79" s="78"/>
      <c r="BO79" s="78"/>
      <c r="BP79" s="78"/>
      <c r="BQ79" s="78"/>
      <c r="BR79" s="78"/>
      <c r="BS79" s="79"/>
      <c r="BT79" s="80">
        <v>13956</v>
      </c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2"/>
      <c r="CK79" s="83">
        <v>7871</v>
      </c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4"/>
    </row>
    <row r="80" spans="1:105" s="45" customFormat="1" ht="27" customHeight="1">
      <c r="A80" s="44"/>
      <c r="B80" s="75" t="s">
        <v>413</v>
      </c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6"/>
      <c r="BM80" s="77">
        <v>4500</v>
      </c>
      <c r="BN80" s="78"/>
      <c r="BO80" s="78"/>
      <c r="BP80" s="78"/>
      <c r="BQ80" s="78"/>
      <c r="BR80" s="78"/>
      <c r="BS80" s="79"/>
      <c r="BT80" s="80">
        <v>16215</v>
      </c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2"/>
      <c r="CK80" s="83">
        <v>13956</v>
      </c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4"/>
    </row>
    <row r="81" spans="1:105" s="19" customFormat="1" ht="27" customHeight="1">
      <c r="A81" s="22"/>
      <c r="B81" s="64" t="s">
        <v>414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5"/>
      <c r="BM81" s="66">
        <v>4490</v>
      </c>
      <c r="BN81" s="67"/>
      <c r="BO81" s="67"/>
      <c r="BP81" s="67"/>
      <c r="BQ81" s="67"/>
      <c r="BR81" s="67"/>
      <c r="BS81" s="68"/>
      <c r="BT81" s="69">
        <v>0</v>
      </c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1"/>
      <c r="CK81" s="72">
        <v>0</v>
      </c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3"/>
    </row>
    <row r="82" spans="1:105" s="19" customFormat="1" ht="3" customHeight="1" thickBot="1">
      <c r="A82" s="46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2"/>
      <c r="BM82" s="46"/>
      <c r="BN82" s="47"/>
      <c r="BO82" s="47"/>
      <c r="BP82" s="47"/>
      <c r="BQ82" s="47"/>
      <c r="BR82" s="47"/>
      <c r="BS82" s="48"/>
      <c r="BT82" s="30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0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31"/>
    </row>
    <row r="83" spans="1:105" s="19" customFormat="1" ht="19.5" customHeight="1">
      <c r="A83" s="1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</row>
    <row r="84" spans="1:56" s="19" customFormat="1" ht="12.75">
      <c r="A84" s="1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C84" s="40"/>
      <c r="BD84" s="40"/>
    </row>
    <row r="85" spans="1:62" s="32" customFormat="1" ht="12">
      <c r="A85" s="32" t="s">
        <v>13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</row>
    <row r="86" spans="15:62" s="49" customFormat="1" ht="9.75">
      <c r="O86" s="59" t="s">
        <v>14</v>
      </c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G86" s="59" t="s">
        <v>15</v>
      </c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</row>
    <row r="87" s="19" customFormat="1" ht="6" customHeight="1"/>
    <row r="88" spans="2:34" s="32" customFormat="1" ht="12.75" customHeight="1">
      <c r="B88" s="60" t="s">
        <v>16</v>
      </c>
      <c r="C88" s="60"/>
      <c r="D88" s="61"/>
      <c r="E88" s="61"/>
      <c r="F88" s="61"/>
      <c r="G88" s="61"/>
      <c r="H88" s="62" t="s">
        <v>16</v>
      </c>
      <c r="I88" s="62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0">
        <v>20</v>
      </c>
      <c r="AB88" s="60"/>
      <c r="AC88" s="60"/>
      <c r="AD88" s="60"/>
      <c r="AE88" s="63"/>
      <c r="AF88" s="63"/>
      <c r="AG88" s="63"/>
      <c r="AH88" s="32" t="s">
        <v>12</v>
      </c>
    </row>
  </sheetData>
  <sheetProtection password="C8D1" sheet="1" objects="1" scenarios="1" formatCells="0" formatColumns="0" formatRows="0"/>
  <mergeCells count="285">
    <mergeCell ref="CD7:CY7"/>
    <mergeCell ref="CD6:CY6"/>
    <mergeCell ref="CD15:CY15"/>
    <mergeCell ref="CD8:CJ8"/>
    <mergeCell ref="CS8:CY8"/>
    <mergeCell ref="CK8:CR8"/>
    <mergeCell ref="CD9:CY9"/>
    <mergeCell ref="CO14:CY14"/>
    <mergeCell ref="CD14:CN14"/>
    <mergeCell ref="Z8:BB8"/>
    <mergeCell ref="AJ11:BT11"/>
    <mergeCell ref="CD11:CY11"/>
    <mergeCell ref="CD12:CY12"/>
    <mergeCell ref="P9:BR9"/>
    <mergeCell ref="CD10:CY10"/>
    <mergeCell ref="CK24:DA24"/>
    <mergeCell ref="B20:BL20"/>
    <mergeCell ref="BM20:BS21"/>
    <mergeCell ref="BT20:CJ21"/>
    <mergeCell ref="BN1:CZ1"/>
    <mergeCell ref="AS6:AZ6"/>
    <mergeCell ref="D12:BT12"/>
    <mergeCell ref="D14:BJ14"/>
    <mergeCell ref="CD13:CY13"/>
    <mergeCell ref="W15:AH15"/>
    <mergeCell ref="BT32:BU32"/>
    <mergeCell ref="B24:BL24"/>
    <mergeCell ref="BM24:BS24"/>
    <mergeCell ref="BT24:CJ24"/>
    <mergeCell ref="B25:BL25"/>
    <mergeCell ref="B27:BL27"/>
    <mergeCell ref="B29:BL29"/>
    <mergeCell ref="BV27:CH27"/>
    <mergeCell ref="CI27:CJ27"/>
    <mergeCell ref="CI30:CJ30"/>
    <mergeCell ref="X5:BW5"/>
    <mergeCell ref="A17:BL19"/>
    <mergeCell ref="BM17:BS19"/>
    <mergeCell ref="BT17:CJ19"/>
    <mergeCell ref="CK17:DA19"/>
    <mergeCell ref="B45:BL45"/>
    <mergeCell ref="BM45:BS45"/>
    <mergeCell ref="BT45:CJ45"/>
    <mergeCell ref="CK45:DA45"/>
    <mergeCell ref="B41:BL41"/>
    <mergeCell ref="CK20:DA21"/>
    <mergeCell ref="B21:BL21"/>
    <mergeCell ref="B22:BL22"/>
    <mergeCell ref="BM22:BS23"/>
    <mergeCell ref="BT22:CJ23"/>
    <mergeCell ref="CK22:DA23"/>
    <mergeCell ref="B23:BL23"/>
    <mergeCell ref="CM27:CY27"/>
    <mergeCell ref="BM25:BS25"/>
    <mergeCell ref="BT25:CJ25"/>
    <mergeCell ref="CK25:DA25"/>
    <mergeCell ref="B26:BL26"/>
    <mergeCell ref="BM26:BS26"/>
    <mergeCell ref="BT26:CJ26"/>
    <mergeCell ref="CK26:DA26"/>
    <mergeCell ref="BM27:BS27"/>
    <mergeCell ref="BT27:BU27"/>
    <mergeCell ref="CK27:CL27"/>
    <mergeCell ref="CK30:CL30"/>
    <mergeCell ref="CZ27:DA27"/>
    <mergeCell ref="B28:BL28"/>
    <mergeCell ref="BM28:BS29"/>
    <mergeCell ref="BT28:BU29"/>
    <mergeCell ref="BV28:CH29"/>
    <mergeCell ref="CI28:CJ29"/>
    <mergeCell ref="CK28:CL29"/>
    <mergeCell ref="CM28:CY29"/>
    <mergeCell ref="CZ28:DA29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B30:BL30"/>
    <mergeCell ref="B33:BL33"/>
    <mergeCell ref="BM33:BS33"/>
    <mergeCell ref="BT33:BU33"/>
    <mergeCell ref="BV33:CH33"/>
    <mergeCell ref="CI33:CJ33"/>
    <mergeCell ref="BM30:BS30"/>
    <mergeCell ref="BT30:BU30"/>
    <mergeCell ref="B32:BL32"/>
    <mergeCell ref="BM32:BS32"/>
    <mergeCell ref="BV30:CH30"/>
    <mergeCell ref="CK34:DA34"/>
    <mergeCell ref="BV32:CH32"/>
    <mergeCell ref="CI32:CJ32"/>
    <mergeCell ref="CK32:CL32"/>
    <mergeCell ref="CM32:CY32"/>
    <mergeCell ref="CZ32:DA32"/>
    <mergeCell ref="CZ31:DA31"/>
    <mergeCell ref="CM30:CY30"/>
    <mergeCell ref="A38:BL40"/>
    <mergeCell ref="BM38:BS40"/>
    <mergeCell ref="BT38:CJ40"/>
    <mergeCell ref="CK38:DA40"/>
    <mergeCell ref="CK33:CL33"/>
    <mergeCell ref="CM33:CY33"/>
    <mergeCell ref="CZ33:DA33"/>
    <mergeCell ref="B34:BL34"/>
    <mergeCell ref="BM34:BS34"/>
    <mergeCell ref="BT34:CJ34"/>
    <mergeCell ref="BT41:CJ42"/>
    <mergeCell ref="CK41:DA42"/>
    <mergeCell ref="B42:BL42"/>
    <mergeCell ref="B43:BL43"/>
    <mergeCell ref="BM43:BS44"/>
    <mergeCell ref="BT43:CJ44"/>
    <mergeCell ref="CK43:DA44"/>
    <mergeCell ref="B44:BL44"/>
    <mergeCell ref="BM41:BS42"/>
    <mergeCell ref="B46:BL46"/>
    <mergeCell ref="BM46:BS46"/>
    <mergeCell ref="BT46:CJ46"/>
    <mergeCell ref="CK46:DA46"/>
    <mergeCell ref="B47:BL47"/>
    <mergeCell ref="BM47:BS47"/>
    <mergeCell ref="BT47:CJ47"/>
    <mergeCell ref="CK47:DA47"/>
    <mergeCell ref="B48:BL48"/>
    <mergeCell ref="BM48:BS48"/>
    <mergeCell ref="BT48:CJ48"/>
    <mergeCell ref="CK48:DA48"/>
    <mergeCell ref="B49:BL49"/>
    <mergeCell ref="BM49:BS49"/>
    <mergeCell ref="BT49:BU49"/>
    <mergeCell ref="BV49:CH49"/>
    <mergeCell ref="CI49:CJ49"/>
    <mergeCell ref="CK49:CL49"/>
    <mergeCell ref="CM49:CY49"/>
    <mergeCell ref="CZ49:DA49"/>
    <mergeCell ref="B50:BL50"/>
    <mergeCell ref="BM50:BS51"/>
    <mergeCell ref="BT50:BU51"/>
    <mergeCell ref="BV50:CH51"/>
    <mergeCell ref="CI50:CJ51"/>
    <mergeCell ref="CK50:CL51"/>
    <mergeCell ref="CM50:CY51"/>
    <mergeCell ref="CZ50:DA51"/>
    <mergeCell ref="CM53:CY53"/>
    <mergeCell ref="B51:BL51"/>
    <mergeCell ref="B52:BL52"/>
    <mergeCell ref="BM52:BS52"/>
    <mergeCell ref="BT52:BU52"/>
    <mergeCell ref="BV52:CH52"/>
    <mergeCell ref="CI52:CJ52"/>
    <mergeCell ref="CZ54:DA54"/>
    <mergeCell ref="CK52:CL52"/>
    <mergeCell ref="CM52:CY52"/>
    <mergeCell ref="CZ52:DA52"/>
    <mergeCell ref="B53:BL53"/>
    <mergeCell ref="BM53:BS53"/>
    <mergeCell ref="BT53:BU53"/>
    <mergeCell ref="BV53:CH53"/>
    <mergeCell ref="CI53:CJ53"/>
    <mergeCell ref="CK53:CL53"/>
    <mergeCell ref="CI55:CJ55"/>
    <mergeCell ref="CK55:CL55"/>
    <mergeCell ref="CZ53:DA53"/>
    <mergeCell ref="B54:BL54"/>
    <mergeCell ref="BM54:BS54"/>
    <mergeCell ref="BT54:BU54"/>
    <mergeCell ref="BV54:CH54"/>
    <mergeCell ref="CI54:CJ54"/>
    <mergeCell ref="CK54:CL54"/>
    <mergeCell ref="CM54:CY54"/>
    <mergeCell ref="CM55:CY55"/>
    <mergeCell ref="CZ55:DA55"/>
    <mergeCell ref="B56:BL56"/>
    <mergeCell ref="BM56:BS56"/>
    <mergeCell ref="BT56:CJ56"/>
    <mergeCell ref="CK56:DA56"/>
    <mergeCell ref="B55:BL55"/>
    <mergeCell ref="BM55:BS55"/>
    <mergeCell ref="BT55:BU55"/>
    <mergeCell ref="BV55:CH55"/>
    <mergeCell ref="B57:BL57"/>
    <mergeCell ref="BM57:BS58"/>
    <mergeCell ref="BT57:CJ58"/>
    <mergeCell ref="CK57:DA58"/>
    <mergeCell ref="B58:BL58"/>
    <mergeCell ref="B59:BL59"/>
    <mergeCell ref="BM59:BS60"/>
    <mergeCell ref="BT59:CJ60"/>
    <mergeCell ref="CK59:DA60"/>
    <mergeCell ref="B60:BL60"/>
    <mergeCell ref="BT64:CJ64"/>
    <mergeCell ref="CK64:DA64"/>
    <mergeCell ref="B61:BL61"/>
    <mergeCell ref="BM61:BS61"/>
    <mergeCell ref="BT61:CJ61"/>
    <mergeCell ref="CK61:DA61"/>
    <mergeCell ref="B62:BL62"/>
    <mergeCell ref="BM62:BS62"/>
    <mergeCell ref="BT62:CJ62"/>
    <mergeCell ref="CK62:DA62"/>
    <mergeCell ref="A68:BL70"/>
    <mergeCell ref="BM68:BS70"/>
    <mergeCell ref="BT68:CJ70"/>
    <mergeCell ref="CK68:DA70"/>
    <mergeCell ref="B63:BL63"/>
    <mergeCell ref="BM63:BS63"/>
    <mergeCell ref="BT63:CJ63"/>
    <mergeCell ref="CK63:DA63"/>
    <mergeCell ref="B64:BL64"/>
    <mergeCell ref="BM64:BS64"/>
    <mergeCell ref="B71:BL71"/>
    <mergeCell ref="BM71:BS71"/>
    <mergeCell ref="BT71:BU71"/>
    <mergeCell ref="BV71:CH71"/>
    <mergeCell ref="CI71:CJ71"/>
    <mergeCell ref="CK71:CL71"/>
    <mergeCell ref="CM71:CY71"/>
    <mergeCell ref="CZ71:DA71"/>
    <mergeCell ref="B72:BL72"/>
    <mergeCell ref="BM72:BS73"/>
    <mergeCell ref="BT72:BU73"/>
    <mergeCell ref="BV72:CH73"/>
    <mergeCell ref="CI72:CJ73"/>
    <mergeCell ref="CK72:CL73"/>
    <mergeCell ref="CM72:CY73"/>
    <mergeCell ref="CZ72:DA73"/>
    <mergeCell ref="B73:BL73"/>
    <mergeCell ref="B74:BL74"/>
    <mergeCell ref="BM74:BS74"/>
    <mergeCell ref="BT74:BU74"/>
    <mergeCell ref="BV74:CH74"/>
    <mergeCell ref="CI74:CJ74"/>
    <mergeCell ref="CK74:CL74"/>
    <mergeCell ref="CM74:CY74"/>
    <mergeCell ref="CZ74:DA74"/>
    <mergeCell ref="B75:BL75"/>
    <mergeCell ref="BM75:BS75"/>
    <mergeCell ref="BT75:BU75"/>
    <mergeCell ref="BV75:CH75"/>
    <mergeCell ref="CI75:CJ75"/>
    <mergeCell ref="CK75:CL75"/>
    <mergeCell ref="CM75:CY75"/>
    <mergeCell ref="CZ75:DA75"/>
    <mergeCell ref="B76:BL76"/>
    <mergeCell ref="BM76:BS76"/>
    <mergeCell ref="BT76:BU76"/>
    <mergeCell ref="BV76:CH76"/>
    <mergeCell ref="CI76:CJ76"/>
    <mergeCell ref="CK76:CL76"/>
    <mergeCell ref="CM76:CY76"/>
    <mergeCell ref="CZ76:DA76"/>
    <mergeCell ref="B77:BL77"/>
    <mergeCell ref="BM77:BS77"/>
    <mergeCell ref="BT77:CJ77"/>
    <mergeCell ref="CK77:DA77"/>
    <mergeCell ref="B78:BL78"/>
    <mergeCell ref="BM78:BS78"/>
    <mergeCell ref="BT78:CJ78"/>
    <mergeCell ref="CK78:DA78"/>
    <mergeCell ref="B79:BL79"/>
    <mergeCell ref="BM79:BS79"/>
    <mergeCell ref="BT79:CJ79"/>
    <mergeCell ref="CK79:DA79"/>
    <mergeCell ref="B80:BL80"/>
    <mergeCell ref="BM80:BS80"/>
    <mergeCell ref="BT80:CJ80"/>
    <mergeCell ref="CK80:DA80"/>
    <mergeCell ref="B81:BL81"/>
    <mergeCell ref="BM81:BS81"/>
    <mergeCell ref="BT81:CJ81"/>
    <mergeCell ref="CK81:DA81"/>
    <mergeCell ref="O85:AD85"/>
    <mergeCell ref="AG85:BJ85"/>
    <mergeCell ref="O86:AD86"/>
    <mergeCell ref="AG86:BJ86"/>
    <mergeCell ref="B88:C88"/>
    <mergeCell ref="D88:G88"/>
    <mergeCell ref="H88:I88"/>
    <mergeCell ref="J88:Z88"/>
    <mergeCell ref="AA88:AD88"/>
    <mergeCell ref="AE88:AG88"/>
  </mergeCells>
  <dataValidations count="4">
    <dataValidation type="list" allowBlank="1" showInputMessage="1" showErrorMessage="1" sqref="AS6:AZ6">
      <formula1>aYears</formula1>
    </dataValidation>
    <dataValidation type="list" allowBlank="1" showInputMessage="1" showErrorMessage="1" sqref="Z8">
      <formula1>aMr</formula1>
    </dataValidation>
    <dataValidation type="list" allowBlank="1" showInputMessage="1" showErrorMessage="1" sqref="P9:BR9">
      <formula1>AOrgF</formula1>
    </dataValidation>
    <dataValidation type="list" allowBlank="1" showInputMessage="1" showErrorMessage="1" sqref="W15:AH15">
      <formula1>aMeasure</formula1>
    </dataValidation>
  </dataValidation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3"/>
  <rowBreaks count="1" manualBreakCount="1">
    <brk id="39" max="10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N428"/>
  <sheetViews>
    <sheetView showGridLines="0" zoomScalePageLayoutView="0" workbookViewId="0" topLeftCell="A1">
      <selection activeCell="F1" sqref="F1:I16384"/>
    </sheetView>
  </sheetViews>
  <sheetFormatPr defaultColWidth="9.00390625" defaultRowHeight="12.75"/>
  <cols>
    <col min="1" max="1" width="6.00390625" style="0" customWidth="1"/>
    <col min="3" max="3" width="10.125" style="0" customWidth="1"/>
    <col min="4" max="4" width="23.875" style="0" customWidth="1"/>
    <col min="6" max="6" width="30.00390625" style="56" customWidth="1"/>
    <col min="7" max="7" width="33.625" style="56" customWidth="1"/>
    <col min="8" max="8" width="13.375" style="56" customWidth="1"/>
    <col min="9" max="9" width="15.875" style="56" customWidth="1"/>
    <col min="10" max="10" width="30.625" style="0" customWidth="1"/>
    <col min="11" max="11" width="11.00390625" style="0" customWidth="1"/>
    <col min="12" max="12" width="13.875" style="0" customWidth="1"/>
    <col min="14" max="14" width="12.125" style="0" customWidth="1"/>
  </cols>
  <sheetData>
    <row r="1" spans="1:14" ht="12.7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s="50" t="s">
        <v>417</v>
      </c>
      <c r="G1" s="50" t="s">
        <v>8</v>
      </c>
      <c r="H1" s="50" t="s">
        <v>5</v>
      </c>
      <c r="I1" s="50" t="s">
        <v>359</v>
      </c>
      <c r="N1" t="s">
        <v>358</v>
      </c>
    </row>
    <row r="2" spans="1:14" ht="12.75">
      <c r="A2">
        <v>2015</v>
      </c>
      <c r="B2" t="s">
        <v>22</v>
      </c>
      <c r="C2" t="s">
        <v>23</v>
      </c>
      <c r="D2" t="s">
        <v>24</v>
      </c>
      <c r="E2" t="s">
        <v>25</v>
      </c>
      <c r="F2" s="51" t="s">
        <v>24</v>
      </c>
      <c r="G2" s="51" t="s">
        <v>33</v>
      </c>
      <c r="H2" s="51" t="s">
        <v>34</v>
      </c>
      <c r="I2" s="51" t="s">
        <v>35</v>
      </c>
      <c r="J2" t="s">
        <v>249</v>
      </c>
      <c r="K2">
        <v>7708503727</v>
      </c>
      <c r="L2">
        <v>602201001</v>
      </c>
      <c r="N2" t="s">
        <v>356</v>
      </c>
    </row>
    <row r="3" spans="1:14" ht="12.75">
      <c r="A3">
        <v>2016</v>
      </c>
      <c r="B3" t="s">
        <v>29</v>
      </c>
      <c r="C3" t="s">
        <v>30</v>
      </c>
      <c r="D3" t="s">
        <v>31</v>
      </c>
      <c r="E3" t="s">
        <v>32</v>
      </c>
      <c r="F3" s="51" t="s">
        <v>24</v>
      </c>
      <c r="G3" s="51" t="s">
        <v>40</v>
      </c>
      <c r="H3" s="51" t="s">
        <v>34</v>
      </c>
      <c r="I3" s="51" t="s">
        <v>41</v>
      </c>
      <c r="J3" t="s">
        <v>250</v>
      </c>
      <c r="K3">
        <v>6025017624</v>
      </c>
      <c r="L3">
        <v>602501001</v>
      </c>
      <c r="N3" t="s">
        <v>357</v>
      </c>
    </row>
    <row r="4" spans="1:12" ht="12.75">
      <c r="A4">
        <v>2017</v>
      </c>
      <c r="B4" t="s">
        <v>36</v>
      </c>
      <c r="C4" t="s">
        <v>37</v>
      </c>
      <c r="D4" t="s">
        <v>38</v>
      </c>
      <c r="E4" t="s">
        <v>39</v>
      </c>
      <c r="F4" s="50" t="s">
        <v>24</v>
      </c>
      <c r="G4" s="50" t="s">
        <v>275</v>
      </c>
      <c r="H4" s="50" t="s">
        <v>276</v>
      </c>
      <c r="I4" s="50" t="s">
        <v>28</v>
      </c>
      <c r="J4" t="s">
        <v>277</v>
      </c>
      <c r="K4">
        <v>6025001060</v>
      </c>
      <c r="L4">
        <v>602501001</v>
      </c>
    </row>
    <row r="5" spans="1:12" ht="22.5">
      <c r="A5">
        <v>2018</v>
      </c>
      <c r="B5" t="s">
        <v>42</v>
      </c>
      <c r="C5" t="s">
        <v>43</v>
      </c>
      <c r="D5" t="s">
        <v>44</v>
      </c>
      <c r="E5" t="s">
        <v>45</v>
      </c>
      <c r="F5" s="52" t="s">
        <v>24</v>
      </c>
      <c r="G5" s="53" t="s">
        <v>26</v>
      </c>
      <c r="H5" s="53" t="s">
        <v>27</v>
      </c>
      <c r="I5" s="53" t="s">
        <v>28</v>
      </c>
      <c r="J5" t="s">
        <v>58</v>
      </c>
      <c r="K5">
        <v>6002011471</v>
      </c>
      <c r="L5">
        <v>600201001</v>
      </c>
    </row>
    <row r="6" spans="1:12" ht="12.75">
      <c r="A6">
        <v>2019</v>
      </c>
      <c r="B6" t="s">
        <v>49</v>
      </c>
      <c r="D6" t="s">
        <v>50</v>
      </c>
      <c r="E6" t="s">
        <v>51</v>
      </c>
      <c r="F6" s="50" t="s">
        <v>24</v>
      </c>
      <c r="G6" s="50" t="s">
        <v>344</v>
      </c>
      <c r="H6" s="50">
        <v>6001003573</v>
      </c>
      <c r="I6" s="50">
        <v>600101001</v>
      </c>
      <c r="J6" t="s">
        <v>78</v>
      </c>
      <c r="K6">
        <v>6025006630</v>
      </c>
      <c r="L6">
        <v>602501001</v>
      </c>
    </row>
    <row r="7" spans="1:12" ht="12.75">
      <c r="A7">
        <v>2020</v>
      </c>
      <c r="B7" t="s">
        <v>55</v>
      </c>
      <c r="D7" t="s">
        <v>56</v>
      </c>
      <c r="E7" t="s">
        <v>57</v>
      </c>
      <c r="F7" s="50" t="s">
        <v>24</v>
      </c>
      <c r="G7" s="50" t="s">
        <v>52</v>
      </c>
      <c r="H7" s="50" t="s">
        <v>53</v>
      </c>
      <c r="I7" s="50" t="s">
        <v>54</v>
      </c>
      <c r="J7" t="s">
        <v>84</v>
      </c>
      <c r="K7">
        <v>7708503727</v>
      </c>
      <c r="L7">
        <v>780445015</v>
      </c>
    </row>
    <row r="8" spans="1:12" ht="12.75">
      <c r="A8">
        <v>2021</v>
      </c>
      <c r="B8" t="s">
        <v>61</v>
      </c>
      <c r="D8" t="s">
        <v>62</v>
      </c>
      <c r="E8" t="s">
        <v>63</v>
      </c>
      <c r="F8" s="51" t="s">
        <v>24</v>
      </c>
      <c r="G8" s="51" t="s">
        <v>46</v>
      </c>
      <c r="H8" s="51" t="s">
        <v>47</v>
      </c>
      <c r="I8" s="51" t="s">
        <v>48</v>
      </c>
      <c r="J8" t="s">
        <v>281</v>
      </c>
      <c r="K8">
        <v>7708503727</v>
      </c>
      <c r="L8">
        <v>783845004</v>
      </c>
    </row>
    <row r="9" spans="1:12" ht="12.75">
      <c r="A9">
        <v>2022</v>
      </c>
      <c r="B9" t="s">
        <v>64</v>
      </c>
      <c r="D9" t="s">
        <v>65</v>
      </c>
      <c r="E9" t="s">
        <v>66</v>
      </c>
      <c r="F9" s="51" t="s">
        <v>31</v>
      </c>
      <c r="G9" s="51" t="s">
        <v>33</v>
      </c>
      <c r="H9" s="51" t="s">
        <v>34</v>
      </c>
      <c r="I9" s="51" t="s">
        <v>35</v>
      </c>
      <c r="J9" t="s">
        <v>252</v>
      </c>
      <c r="K9">
        <v>6025040197</v>
      </c>
      <c r="L9">
        <v>602501001</v>
      </c>
    </row>
    <row r="10" spans="1:12" ht="12.75">
      <c r="A10">
        <v>2023</v>
      </c>
      <c r="B10" t="s">
        <v>69</v>
      </c>
      <c r="D10" t="s">
        <v>70</v>
      </c>
      <c r="E10" t="s">
        <v>71</v>
      </c>
      <c r="F10" s="51" t="s">
        <v>31</v>
      </c>
      <c r="G10" s="51" t="s">
        <v>40</v>
      </c>
      <c r="H10" s="51" t="s">
        <v>34</v>
      </c>
      <c r="I10" s="51" t="s">
        <v>41</v>
      </c>
      <c r="J10" t="s">
        <v>67</v>
      </c>
      <c r="K10">
        <v>6002011496</v>
      </c>
      <c r="L10">
        <v>600201001</v>
      </c>
    </row>
    <row r="11" spans="2:12" ht="12.75">
      <c r="B11" t="s">
        <v>72</v>
      </c>
      <c r="D11" t="s">
        <v>73</v>
      </c>
      <c r="E11" t="s">
        <v>74</v>
      </c>
      <c r="F11" s="50" t="s">
        <v>31</v>
      </c>
      <c r="G11" s="50" t="s">
        <v>277</v>
      </c>
      <c r="H11" s="50" t="s">
        <v>278</v>
      </c>
      <c r="I11" s="50" t="s">
        <v>80</v>
      </c>
      <c r="J11" t="s">
        <v>46</v>
      </c>
      <c r="K11">
        <v>6027069804</v>
      </c>
      <c r="L11">
        <v>602701001</v>
      </c>
    </row>
    <row r="12" spans="2:12" ht="12.75">
      <c r="B12" t="s">
        <v>75</v>
      </c>
      <c r="D12" t="s">
        <v>76</v>
      </c>
      <c r="E12" t="s">
        <v>77</v>
      </c>
      <c r="F12" s="50" t="s">
        <v>31</v>
      </c>
      <c r="G12" s="50" t="s">
        <v>279</v>
      </c>
      <c r="H12" s="50" t="s">
        <v>280</v>
      </c>
      <c r="I12" s="50" t="s">
        <v>60</v>
      </c>
      <c r="J12" t="s">
        <v>353</v>
      </c>
      <c r="K12">
        <v>6025041472</v>
      </c>
      <c r="L12">
        <v>602501001</v>
      </c>
    </row>
    <row r="13" spans="2:9" ht="22.5">
      <c r="B13" t="s">
        <v>81</v>
      </c>
      <c r="D13" t="s">
        <v>82</v>
      </c>
      <c r="E13" t="s">
        <v>83</v>
      </c>
      <c r="F13" s="52" t="s">
        <v>31</v>
      </c>
      <c r="G13" s="53" t="s">
        <v>58</v>
      </c>
      <c r="H13" s="53" t="s">
        <v>59</v>
      </c>
      <c r="I13" s="53" t="s">
        <v>60</v>
      </c>
    </row>
    <row r="14" spans="4:9" ht="22.5">
      <c r="D14" t="s">
        <v>87</v>
      </c>
      <c r="E14" t="s">
        <v>88</v>
      </c>
      <c r="F14" s="52" t="s">
        <v>31</v>
      </c>
      <c r="G14" s="53" t="s">
        <v>78</v>
      </c>
      <c r="H14" s="53" t="s">
        <v>79</v>
      </c>
      <c r="I14" s="53" t="s">
        <v>80</v>
      </c>
    </row>
    <row r="15" spans="4:9" ht="12.75">
      <c r="D15" t="s">
        <v>89</v>
      </c>
      <c r="E15" t="s">
        <v>90</v>
      </c>
      <c r="F15" s="50" t="s">
        <v>31</v>
      </c>
      <c r="G15" s="50" t="s">
        <v>84</v>
      </c>
      <c r="H15" s="50" t="s">
        <v>85</v>
      </c>
      <c r="I15" s="50" t="s">
        <v>86</v>
      </c>
    </row>
    <row r="16" spans="4:9" ht="12.75">
      <c r="D16" t="s">
        <v>94</v>
      </c>
      <c r="E16" t="s">
        <v>95</v>
      </c>
      <c r="F16" s="50" t="s">
        <v>31</v>
      </c>
      <c r="G16" s="50" t="s">
        <v>281</v>
      </c>
      <c r="H16" s="50" t="s">
        <v>85</v>
      </c>
      <c r="I16" s="50" t="s">
        <v>282</v>
      </c>
    </row>
    <row r="17" spans="4:9" ht="12.75">
      <c r="D17" t="s">
        <v>96</v>
      </c>
      <c r="E17" t="s">
        <v>97</v>
      </c>
      <c r="F17" s="50" t="s">
        <v>31</v>
      </c>
      <c r="G17" s="50" t="s">
        <v>283</v>
      </c>
      <c r="H17" s="50" t="s">
        <v>284</v>
      </c>
      <c r="I17" s="50" t="s">
        <v>285</v>
      </c>
    </row>
    <row r="18" spans="4:9" ht="12.75">
      <c r="D18" t="s">
        <v>98</v>
      </c>
      <c r="E18" t="s">
        <v>99</v>
      </c>
      <c r="F18" s="50" t="s">
        <v>31</v>
      </c>
      <c r="G18" s="50" t="s">
        <v>52</v>
      </c>
      <c r="H18" s="50" t="s">
        <v>53</v>
      </c>
      <c r="I18" s="50" t="s">
        <v>54</v>
      </c>
    </row>
    <row r="19" spans="4:9" ht="12.75">
      <c r="D19" t="s">
        <v>102</v>
      </c>
      <c r="E19" t="s">
        <v>103</v>
      </c>
      <c r="F19" s="51" t="s">
        <v>31</v>
      </c>
      <c r="G19" s="51" t="s">
        <v>67</v>
      </c>
      <c r="H19" s="51" t="s">
        <v>68</v>
      </c>
      <c r="I19" s="51" t="s">
        <v>60</v>
      </c>
    </row>
    <row r="20" spans="4:9" ht="22.5">
      <c r="D20" t="s">
        <v>107</v>
      </c>
      <c r="E20" t="s">
        <v>108</v>
      </c>
      <c r="F20" s="52" t="s">
        <v>31</v>
      </c>
      <c r="G20" s="53" t="s">
        <v>46</v>
      </c>
      <c r="H20" s="53" t="s">
        <v>47</v>
      </c>
      <c r="I20" s="53" t="s">
        <v>48</v>
      </c>
    </row>
    <row r="21" spans="4:9" ht="12.75">
      <c r="D21" t="s">
        <v>110</v>
      </c>
      <c r="E21" t="s">
        <v>111</v>
      </c>
      <c r="F21" s="52" t="s">
        <v>31</v>
      </c>
      <c r="G21" s="53" t="s">
        <v>91</v>
      </c>
      <c r="H21" s="53" t="s">
        <v>92</v>
      </c>
      <c r="I21" s="53" t="s">
        <v>93</v>
      </c>
    </row>
    <row r="22" spans="4:9" ht="12.75">
      <c r="D22" t="s">
        <v>112</v>
      </c>
      <c r="E22" t="s">
        <v>113</v>
      </c>
      <c r="F22" s="52" t="s">
        <v>38</v>
      </c>
      <c r="G22" s="53" t="s">
        <v>418</v>
      </c>
      <c r="H22" s="53" t="s">
        <v>105</v>
      </c>
      <c r="I22" s="53" t="s">
        <v>106</v>
      </c>
    </row>
    <row r="23" spans="4:9" ht="12.75">
      <c r="D23" t="s">
        <v>114</v>
      </c>
      <c r="E23" t="s">
        <v>115</v>
      </c>
      <c r="F23" s="51" t="s">
        <v>38</v>
      </c>
      <c r="G23" s="51" t="s">
        <v>33</v>
      </c>
      <c r="H23" s="51" t="s">
        <v>34</v>
      </c>
      <c r="I23" s="51" t="s">
        <v>35</v>
      </c>
    </row>
    <row r="24" spans="4:9" ht="12.75">
      <c r="D24" t="s">
        <v>118</v>
      </c>
      <c r="E24" t="s">
        <v>119</v>
      </c>
      <c r="F24" s="51" t="s">
        <v>38</v>
      </c>
      <c r="G24" s="51" t="s">
        <v>40</v>
      </c>
      <c r="H24" s="51" t="s">
        <v>34</v>
      </c>
      <c r="I24" s="51" t="s">
        <v>41</v>
      </c>
    </row>
    <row r="25" spans="4:9" ht="12.75">
      <c r="D25" t="s">
        <v>122</v>
      </c>
      <c r="E25" t="s">
        <v>123</v>
      </c>
      <c r="F25" s="52" t="s">
        <v>38</v>
      </c>
      <c r="G25" s="53" t="s">
        <v>100</v>
      </c>
      <c r="H25" s="53" t="s">
        <v>101</v>
      </c>
      <c r="I25" s="53" t="s">
        <v>48</v>
      </c>
    </row>
    <row r="26" spans="4:9" ht="12.75">
      <c r="D26" t="s">
        <v>125</v>
      </c>
      <c r="E26" t="s">
        <v>126</v>
      </c>
      <c r="F26" s="52" t="s">
        <v>38</v>
      </c>
      <c r="G26" s="53" t="s">
        <v>116</v>
      </c>
      <c r="H26" s="53" t="s">
        <v>117</v>
      </c>
      <c r="I26" s="53" t="s">
        <v>109</v>
      </c>
    </row>
    <row r="27" spans="4:9" ht="12.75">
      <c r="D27" t="s">
        <v>130</v>
      </c>
      <c r="E27" t="s">
        <v>131</v>
      </c>
      <c r="F27" s="52" t="s">
        <v>38</v>
      </c>
      <c r="G27" s="53" t="s">
        <v>120</v>
      </c>
      <c r="H27" s="53" t="s">
        <v>121</v>
      </c>
      <c r="I27" s="53" t="s">
        <v>109</v>
      </c>
    </row>
    <row r="28" spans="6:9" ht="22.5">
      <c r="F28" s="52" t="s">
        <v>38</v>
      </c>
      <c r="G28" s="53" t="s">
        <v>419</v>
      </c>
      <c r="H28" s="53" t="s">
        <v>420</v>
      </c>
      <c r="I28" s="53" t="s">
        <v>109</v>
      </c>
    </row>
    <row r="29" spans="6:9" ht="12.75">
      <c r="F29" s="50" t="s">
        <v>38</v>
      </c>
      <c r="G29" s="50" t="s">
        <v>286</v>
      </c>
      <c r="H29" s="50" t="s">
        <v>287</v>
      </c>
      <c r="I29" s="50" t="s">
        <v>109</v>
      </c>
    </row>
    <row r="30" spans="6:9" ht="12.75">
      <c r="F30" s="50" t="s">
        <v>38</v>
      </c>
      <c r="G30" s="50" t="s">
        <v>349</v>
      </c>
      <c r="H30" s="50">
        <v>6003003787</v>
      </c>
      <c r="I30" s="50">
        <v>600301001</v>
      </c>
    </row>
    <row r="31" spans="6:9" ht="12.75">
      <c r="F31" s="50" t="s">
        <v>38</v>
      </c>
      <c r="G31" s="50" t="s">
        <v>283</v>
      </c>
      <c r="H31" s="50" t="s">
        <v>284</v>
      </c>
      <c r="I31" s="50" t="s">
        <v>285</v>
      </c>
    </row>
    <row r="32" spans="6:9" ht="12.75">
      <c r="F32" s="50" t="s">
        <v>38</v>
      </c>
      <c r="G32" s="50" t="s">
        <v>52</v>
      </c>
      <c r="H32" s="50" t="s">
        <v>53</v>
      </c>
      <c r="I32" s="50" t="s">
        <v>54</v>
      </c>
    </row>
    <row r="33" spans="6:9" ht="12.75">
      <c r="F33" s="50" t="s">
        <v>125</v>
      </c>
      <c r="G33" s="50" t="s">
        <v>249</v>
      </c>
      <c r="H33" s="50" t="s">
        <v>85</v>
      </c>
      <c r="I33" s="50" t="s">
        <v>236</v>
      </c>
    </row>
    <row r="34" spans="6:9" ht="12.75">
      <c r="F34" s="52" t="s">
        <v>125</v>
      </c>
      <c r="G34" s="53" t="s">
        <v>250</v>
      </c>
      <c r="H34" s="53" t="s">
        <v>251</v>
      </c>
      <c r="I34" s="53" t="s">
        <v>80</v>
      </c>
    </row>
    <row r="35" spans="6:9" ht="12.75">
      <c r="F35" s="50" t="s">
        <v>125</v>
      </c>
      <c r="G35" s="50" t="s">
        <v>277</v>
      </c>
      <c r="H35" s="50" t="s">
        <v>278</v>
      </c>
      <c r="I35" s="50" t="s">
        <v>80</v>
      </c>
    </row>
    <row r="36" spans="6:9" ht="22.5">
      <c r="F36" s="52" t="s">
        <v>125</v>
      </c>
      <c r="G36" s="53" t="s">
        <v>58</v>
      </c>
      <c r="H36" s="53" t="s">
        <v>59</v>
      </c>
      <c r="I36" s="53" t="s">
        <v>60</v>
      </c>
    </row>
    <row r="37" spans="6:9" ht="22.5">
      <c r="F37" s="52" t="s">
        <v>125</v>
      </c>
      <c r="G37" s="53" t="s">
        <v>78</v>
      </c>
      <c r="H37" s="53" t="s">
        <v>79</v>
      </c>
      <c r="I37" s="53" t="s">
        <v>80</v>
      </c>
    </row>
    <row r="38" spans="6:9" ht="56.25">
      <c r="F38" s="52" t="s">
        <v>125</v>
      </c>
      <c r="G38" s="53" t="s">
        <v>84</v>
      </c>
      <c r="H38" s="53" t="s">
        <v>85</v>
      </c>
      <c r="I38" s="53" t="s">
        <v>86</v>
      </c>
    </row>
    <row r="39" spans="6:9" ht="12.75">
      <c r="F39" s="50" t="s">
        <v>125</v>
      </c>
      <c r="G39" s="50" t="s">
        <v>281</v>
      </c>
      <c r="H39" s="50" t="s">
        <v>85</v>
      </c>
      <c r="I39" s="50" t="s">
        <v>282</v>
      </c>
    </row>
    <row r="40" spans="6:9" ht="12.75">
      <c r="F40" s="52" t="s">
        <v>125</v>
      </c>
      <c r="G40" s="53" t="s">
        <v>252</v>
      </c>
      <c r="H40" s="53" t="s">
        <v>253</v>
      </c>
      <c r="I40" s="53" t="s">
        <v>80</v>
      </c>
    </row>
    <row r="41" spans="6:9" ht="12.75">
      <c r="F41" s="51" t="s">
        <v>125</v>
      </c>
      <c r="G41" s="51" t="s">
        <v>67</v>
      </c>
      <c r="H41" s="51" t="s">
        <v>68</v>
      </c>
      <c r="I41" s="51" t="s">
        <v>60</v>
      </c>
    </row>
    <row r="42" spans="6:9" ht="22.5">
      <c r="F42" s="52" t="s">
        <v>125</v>
      </c>
      <c r="G42" s="53" t="s">
        <v>46</v>
      </c>
      <c r="H42" s="53" t="s">
        <v>47</v>
      </c>
      <c r="I42" s="53" t="s">
        <v>48</v>
      </c>
    </row>
    <row r="43" spans="6:9" ht="12.75">
      <c r="F43" s="50" t="s">
        <v>125</v>
      </c>
      <c r="G43" s="50" t="s">
        <v>353</v>
      </c>
      <c r="H43" s="50">
        <v>6025041472</v>
      </c>
      <c r="I43" s="50">
        <v>602501001</v>
      </c>
    </row>
    <row r="44" spans="6:9" ht="12.75">
      <c r="F44" s="52" t="s">
        <v>130</v>
      </c>
      <c r="G44" s="53" t="s">
        <v>421</v>
      </c>
      <c r="H44" s="53" t="s">
        <v>256</v>
      </c>
      <c r="I44" s="53" t="s">
        <v>48</v>
      </c>
    </row>
    <row r="45" spans="6:9" ht="12.75">
      <c r="F45" s="51" t="s">
        <v>130</v>
      </c>
      <c r="G45" s="51" t="s">
        <v>33</v>
      </c>
      <c r="H45" s="51" t="s">
        <v>34</v>
      </c>
      <c r="I45" s="51" t="s">
        <v>35</v>
      </c>
    </row>
    <row r="46" spans="6:9" ht="12.75">
      <c r="F46" s="51" t="s">
        <v>130</v>
      </c>
      <c r="G46" s="51" t="s">
        <v>40</v>
      </c>
      <c r="H46" s="51" t="s">
        <v>34</v>
      </c>
      <c r="I46" s="51" t="s">
        <v>41</v>
      </c>
    </row>
    <row r="47" spans="6:9" ht="22.5">
      <c r="F47" s="52" t="s">
        <v>130</v>
      </c>
      <c r="G47" s="53" t="s">
        <v>254</v>
      </c>
      <c r="H47" s="53" t="s">
        <v>255</v>
      </c>
      <c r="I47" s="53" t="s">
        <v>48</v>
      </c>
    </row>
    <row r="48" spans="6:9" ht="12.75">
      <c r="F48" s="50" t="s">
        <v>130</v>
      </c>
      <c r="G48" s="50" t="s">
        <v>322</v>
      </c>
      <c r="H48" s="50" t="s">
        <v>323</v>
      </c>
      <c r="I48" s="50" t="s">
        <v>48</v>
      </c>
    </row>
    <row r="49" spans="6:9" ht="12.75">
      <c r="F49" s="50" t="s">
        <v>130</v>
      </c>
      <c r="G49" s="50" t="s">
        <v>320</v>
      </c>
      <c r="H49" s="50" t="s">
        <v>321</v>
      </c>
      <c r="I49" s="50" t="s">
        <v>48</v>
      </c>
    </row>
    <row r="50" spans="6:9" ht="12.75">
      <c r="F50" s="52" t="s">
        <v>130</v>
      </c>
      <c r="G50" s="53" t="s">
        <v>258</v>
      </c>
      <c r="H50" s="53" t="s">
        <v>259</v>
      </c>
      <c r="I50" s="53" t="s">
        <v>48</v>
      </c>
    </row>
    <row r="51" spans="6:9" ht="12.75">
      <c r="F51" s="51" t="s">
        <v>130</v>
      </c>
      <c r="G51" s="51" t="s">
        <v>260</v>
      </c>
      <c r="H51" s="51" t="s">
        <v>261</v>
      </c>
      <c r="I51" s="51" t="s">
        <v>48</v>
      </c>
    </row>
    <row r="52" spans="6:9" ht="12.75">
      <c r="F52" s="50" t="s">
        <v>130</v>
      </c>
      <c r="G52" s="50" t="s">
        <v>211</v>
      </c>
      <c r="H52" s="50" t="s">
        <v>212</v>
      </c>
      <c r="I52" s="50" t="s">
        <v>213</v>
      </c>
    </row>
    <row r="53" spans="6:9" ht="12.75">
      <c r="F53" s="51" t="s">
        <v>130</v>
      </c>
      <c r="G53" s="51" t="s">
        <v>262</v>
      </c>
      <c r="H53" s="51" t="s">
        <v>263</v>
      </c>
      <c r="I53" s="51" t="s">
        <v>48</v>
      </c>
    </row>
    <row r="54" spans="6:9" ht="12.75">
      <c r="F54" s="54" t="s">
        <v>130</v>
      </c>
      <c r="G54" s="51" t="s">
        <v>264</v>
      </c>
      <c r="H54" s="51" t="s">
        <v>265</v>
      </c>
      <c r="I54" s="51" t="s">
        <v>48</v>
      </c>
    </row>
    <row r="55" spans="6:9" ht="12.75">
      <c r="F55" s="50" t="s">
        <v>130</v>
      </c>
      <c r="G55" s="50" t="s">
        <v>266</v>
      </c>
      <c r="H55" s="50" t="s">
        <v>85</v>
      </c>
      <c r="I55" s="50" t="s">
        <v>267</v>
      </c>
    </row>
    <row r="56" spans="6:9" ht="56.25">
      <c r="F56" s="52" t="s">
        <v>130</v>
      </c>
      <c r="G56" s="53" t="s">
        <v>84</v>
      </c>
      <c r="H56" s="53" t="s">
        <v>85</v>
      </c>
      <c r="I56" s="53" t="s">
        <v>86</v>
      </c>
    </row>
    <row r="57" spans="6:9" ht="12.75">
      <c r="F57" s="50" t="s">
        <v>130</v>
      </c>
      <c r="G57" s="50" t="s">
        <v>281</v>
      </c>
      <c r="H57" s="50" t="s">
        <v>85</v>
      </c>
      <c r="I57" s="50" t="s">
        <v>282</v>
      </c>
    </row>
    <row r="58" spans="6:9" ht="12.75">
      <c r="F58" s="50" t="s">
        <v>130</v>
      </c>
      <c r="G58" s="50" t="s">
        <v>283</v>
      </c>
      <c r="H58" s="50" t="s">
        <v>284</v>
      </c>
      <c r="I58" s="50" t="s">
        <v>285</v>
      </c>
    </row>
    <row r="59" spans="6:9" ht="12.75">
      <c r="F59" s="50" t="s">
        <v>130</v>
      </c>
      <c r="G59" s="50" t="s">
        <v>52</v>
      </c>
      <c r="H59" s="50" t="s">
        <v>53</v>
      </c>
      <c r="I59" s="50" t="s">
        <v>54</v>
      </c>
    </row>
    <row r="60" spans="6:9" ht="12.75">
      <c r="F60" s="50" t="s">
        <v>130</v>
      </c>
      <c r="G60" s="50" t="s">
        <v>316</v>
      </c>
      <c r="H60" s="50" t="s">
        <v>317</v>
      </c>
      <c r="I60" s="50" t="s">
        <v>48</v>
      </c>
    </row>
    <row r="61" spans="6:9" ht="12.75">
      <c r="F61" s="52" t="s">
        <v>130</v>
      </c>
      <c r="G61" s="53" t="s">
        <v>268</v>
      </c>
      <c r="H61" s="53" t="s">
        <v>269</v>
      </c>
      <c r="I61" s="53" t="s">
        <v>48</v>
      </c>
    </row>
    <row r="62" spans="6:9" ht="22.5">
      <c r="F62" s="55" t="s">
        <v>130</v>
      </c>
      <c r="G62" s="53" t="s">
        <v>46</v>
      </c>
      <c r="H62" s="53" t="s">
        <v>47</v>
      </c>
      <c r="I62" s="53" t="s">
        <v>48</v>
      </c>
    </row>
    <row r="63" spans="6:9" ht="12.75">
      <c r="F63" s="52" t="s">
        <v>130</v>
      </c>
      <c r="G63" s="53" t="s">
        <v>91</v>
      </c>
      <c r="H63" s="53" t="s">
        <v>92</v>
      </c>
      <c r="I63" s="53" t="s">
        <v>93</v>
      </c>
    </row>
    <row r="64" spans="6:9" ht="12.75">
      <c r="F64" s="50" t="s">
        <v>44</v>
      </c>
      <c r="G64" s="50" t="s">
        <v>288</v>
      </c>
      <c r="H64" s="50" t="s">
        <v>289</v>
      </c>
      <c r="I64" s="50" t="s">
        <v>129</v>
      </c>
    </row>
    <row r="65" spans="6:9" ht="12.75">
      <c r="F65" s="52" t="s">
        <v>44</v>
      </c>
      <c r="G65" s="53" t="s">
        <v>127</v>
      </c>
      <c r="H65" s="53" t="s">
        <v>128</v>
      </c>
      <c r="I65" s="53" t="s">
        <v>129</v>
      </c>
    </row>
    <row r="66" spans="6:9" ht="12.75">
      <c r="F66" s="50" t="s">
        <v>44</v>
      </c>
      <c r="G66" s="50" t="s">
        <v>345</v>
      </c>
      <c r="H66" s="50">
        <v>6004000250</v>
      </c>
      <c r="I66" s="50">
        <v>600401001</v>
      </c>
    </row>
    <row r="67" spans="6:9" ht="56.25">
      <c r="F67" s="52" t="s">
        <v>44</v>
      </c>
      <c r="G67" s="53" t="s">
        <v>124</v>
      </c>
      <c r="H67" s="53" t="s">
        <v>85</v>
      </c>
      <c r="I67" s="53" t="s">
        <v>80</v>
      </c>
    </row>
    <row r="68" spans="6:9" ht="12.75">
      <c r="F68" s="52" t="s">
        <v>44</v>
      </c>
      <c r="G68" s="53" t="s">
        <v>132</v>
      </c>
      <c r="H68" s="53" t="s">
        <v>133</v>
      </c>
      <c r="I68" s="53" t="s">
        <v>134</v>
      </c>
    </row>
    <row r="69" spans="6:9" ht="12.75">
      <c r="F69" s="51" t="s">
        <v>50</v>
      </c>
      <c r="G69" s="51" t="s">
        <v>33</v>
      </c>
      <c r="H69" s="51" t="s">
        <v>34</v>
      </c>
      <c r="I69" s="51" t="s">
        <v>35</v>
      </c>
    </row>
    <row r="70" spans="6:9" ht="12.75">
      <c r="F70" s="51" t="s">
        <v>50</v>
      </c>
      <c r="G70" s="51" t="s">
        <v>40</v>
      </c>
      <c r="H70" s="51" t="s">
        <v>34</v>
      </c>
      <c r="I70" s="51" t="s">
        <v>41</v>
      </c>
    </row>
    <row r="71" spans="6:9" ht="33.75">
      <c r="F71" s="52" t="s">
        <v>50</v>
      </c>
      <c r="G71" s="53" t="s">
        <v>135</v>
      </c>
      <c r="H71" s="53" t="s">
        <v>136</v>
      </c>
      <c r="I71" s="53" t="s">
        <v>137</v>
      </c>
    </row>
    <row r="72" spans="6:9" ht="12.75">
      <c r="F72" s="50" t="s">
        <v>50</v>
      </c>
      <c r="G72" s="50" t="s">
        <v>290</v>
      </c>
      <c r="H72" s="50" t="s">
        <v>291</v>
      </c>
      <c r="I72" s="50" t="s">
        <v>137</v>
      </c>
    </row>
    <row r="73" spans="6:9" ht="12.75">
      <c r="F73" s="50" t="s">
        <v>50</v>
      </c>
      <c r="G73" s="50" t="s">
        <v>138</v>
      </c>
      <c r="H73" s="50" t="s">
        <v>139</v>
      </c>
      <c r="I73" s="50" t="s">
        <v>137</v>
      </c>
    </row>
    <row r="74" spans="6:9" ht="12.75">
      <c r="F74" s="51" t="s">
        <v>50</v>
      </c>
      <c r="G74" s="51" t="s">
        <v>140</v>
      </c>
      <c r="H74" s="51" t="s">
        <v>141</v>
      </c>
      <c r="I74" s="51" t="s">
        <v>137</v>
      </c>
    </row>
    <row r="75" spans="6:9" ht="56.25">
      <c r="F75" s="52" t="s">
        <v>50</v>
      </c>
      <c r="G75" s="53" t="s">
        <v>84</v>
      </c>
      <c r="H75" s="53" t="s">
        <v>85</v>
      </c>
      <c r="I75" s="53" t="s">
        <v>86</v>
      </c>
    </row>
    <row r="76" spans="6:9" ht="12.75">
      <c r="F76" s="50" t="s">
        <v>50</v>
      </c>
      <c r="G76" s="50" t="s">
        <v>281</v>
      </c>
      <c r="H76" s="50" t="s">
        <v>85</v>
      </c>
      <c r="I76" s="50" t="s">
        <v>282</v>
      </c>
    </row>
    <row r="77" spans="6:9" ht="12.75">
      <c r="F77" s="56" t="s">
        <v>50</v>
      </c>
      <c r="G77" s="50" t="s">
        <v>52</v>
      </c>
      <c r="H77" s="50" t="s">
        <v>53</v>
      </c>
      <c r="I77" s="50" t="s">
        <v>54</v>
      </c>
    </row>
    <row r="78" spans="6:9" ht="12.75">
      <c r="F78" s="50" t="s">
        <v>50</v>
      </c>
      <c r="G78" s="50" t="s">
        <v>91</v>
      </c>
      <c r="H78" s="50" t="s">
        <v>92</v>
      </c>
      <c r="I78" s="50" t="s">
        <v>93</v>
      </c>
    </row>
    <row r="79" spans="6:9" ht="22.5">
      <c r="F79" s="52" t="s">
        <v>56</v>
      </c>
      <c r="G79" s="53" t="s">
        <v>147</v>
      </c>
      <c r="H79" s="53" t="s">
        <v>148</v>
      </c>
      <c r="I79" s="53" t="s">
        <v>144</v>
      </c>
    </row>
    <row r="80" spans="6:9" ht="12.75">
      <c r="F80" s="50" t="s">
        <v>56</v>
      </c>
      <c r="G80" s="50" t="s">
        <v>292</v>
      </c>
      <c r="H80" s="50" t="s">
        <v>293</v>
      </c>
      <c r="I80" s="50" t="s">
        <v>144</v>
      </c>
    </row>
    <row r="81" spans="6:9" ht="12.75">
      <c r="F81" s="52" t="s">
        <v>56</v>
      </c>
      <c r="G81" s="53" t="s">
        <v>142</v>
      </c>
      <c r="H81" s="53" t="s">
        <v>143</v>
      </c>
      <c r="I81" s="53" t="s">
        <v>144</v>
      </c>
    </row>
    <row r="82" spans="6:9" ht="12.75">
      <c r="F82" s="50" t="s">
        <v>56</v>
      </c>
      <c r="G82" s="50" t="s">
        <v>294</v>
      </c>
      <c r="H82" s="50" t="s">
        <v>295</v>
      </c>
      <c r="I82" s="50" t="s">
        <v>144</v>
      </c>
    </row>
    <row r="83" spans="6:9" ht="12.75">
      <c r="F83" s="52" t="s">
        <v>56</v>
      </c>
      <c r="G83" s="53" t="s">
        <v>145</v>
      </c>
      <c r="H83" s="53" t="s">
        <v>146</v>
      </c>
      <c r="I83" s="53" t="s">
        <v>144</v>
      </c>
    </row>
    <row r="84" spans="6:9" ht="12.75">
      <c r="F84" s="52" t="s">
        <v>62</v>
      </c>
      <c r="G84" s="53" t="s">
        <v>149</v>
      </c>
      <c r="H84" s="53" t="s">
        <v>150</v>
      </c>
      <c r="I84" s="53" t="s">
        <v>151</v>
      </c>
    </row>
    <row r="85" spans="6:9" ht="12.75">
      <c r="F85" s="55" t="s">
        <v>62</v>
      </c>
      <c r="G85" s="57" t="s">
        <v>152</v>
      </c>
      <c r="H85" s="57" t="s">
        <v>153</v>
      </c>
      <c r="I85" s="57" t="s">
        <v>80</v>
      </c>
    </row>
    <row r="86" spans="6:9" ht="12.75">
      <c r="F86" s="55" t="s">
        <v>65</v>
      </c>
      <c r="G86" s="57" t="s">
        <v>154</v>
      </c>
      <c r="H86" s="57" t="s">
        <v>155</v>
      </c>
      <c r="I86" s="57" t="s">
        <v>156</v>
      </c>
    </row>
    <row r="87" spans="6:9" ht="12.75">
      <c r="F87" s="54" t="s">
        <v>70</v>
      </c>
      <c r="G87" s="54" t="s">
        <v>33</v>
      </c>
      <c r="H87" s="54" t="s">
        <v>34</v>
      </c>
      <c r="I87" s="54" t="s">
        <v>35</v>
      </c>
    </row>
    <row r="88" spans="6:9" ht="12.75">
      <c r="F88" s="54" t="s">
        <v>70</v>
      </c>
      <c r="G88" s="54" t="s">
        <v>40</v>
      </c>
      <c r="H88" s="54" t="s">
        <v>34</v>
      </c>
      <c r="I88" s="54" t="s">
        <v>41</v>
      </c>
    </row>
    <row r="89" spans="6:9" ht="12.75">
      <c r="F89" s="56" t="s">
        <v>70</v>
      </c>
      <c r="G89" s="56" t="s">
        <v>300</v>
      </c>
      <c r="H89" s="56" t="s">
        <v>301</v>
      </c>
      <c r="I89" s="56" t="s">
        <v>159</v>
      </c>
    </row>
    <row r="90" spans="6:9" ht="12.75">
      <c r="F90" s="55" t="s">
        <v>70</v>
      </c>
      <c r="G90" s="57" t="s">
        <v>160</v>
      </c>
      <c r="H90" s="57" t="s">
        <v>161</v>
      </c>
      <c r="I90" s="57" t="s">
        <v>159</v>
      </c>
    </row>
    <row r="91" spans="6:9" ht="12.75">
      <c r="F91" s="55" t="s">
        <v>70</v>
      </c>
      <c r="G91" s="57" t="s">
        <v>157</v>
      </c>
      <c r="H91" s="57" t="s">
        <v>158</v>
      </c>
      <c r="I91" s="57" t="s">
        <v>159</v>
      </c>
    </row>
    <row r="92" spans="6:9" ht="12.75">
      <c r="F92" s="56" t="s">
        <v>70</v>
      </c>
      <c r="G92" s="56" t="s">
        <v>296</v>
      </c>
      <c r="H92" s="56" t="s">
        <v>297</v>
      </c>
      <c r="I92" s="56" t="s">
        <v>159</v>
      </c>
    </row>
    <row r="93" spans="6:9" ht="12.75">
      <c r="F93" s="56" t="s">
        <v>70</v>
      </c>
      <c r="G93" s="56" t="s">
        <v>84</v>
      </c>
      <c r="H93" s="56" t="s">
        <v>85</v>
      </c>
      <c r="I93" s="56" t="s">
        <v>86</v>
      </c>
    </row>
    <row r="94" spans="6:9" ht="12.75">
      <c r="F94" s="56" t="s">
        <v>70</v>
      </c>
      <c r="G94" s="56" t="s">
        <v>281</v>
      </c>
      <c r="H94" s="56" t="s">
        <v>85</v>
      </c>
      <c r="I94" s="56" t="s">
        <v>282</v>
      </c>
    </row>
    <row r="95" spans="6:9" ht="12.75">
      <c r="F95" s="56" t="s">
        <v>70</v>
      </c>
      <c r="G95" s="56" t="s">
        <v>283</v>
      </c>
      <c r="H95" s="56" t="s">
        <v>284</v>
      </c>
      <c r="I95" s="56" t="s">
        <v>285</v>
      </c>
    </row>
    <row r="96" spans="6:9" ht="12.75">
      <c r="F96" s="56" t="s">
        <v>70</v>
      </c>
      <c r="G96" s="56" t="s">
        <v>52</v>
      </c>
      <c r="H96" s="56" t="s">
        <v>53</v>
      </c>
      <c r="I96" s="56" t="s">
        <v>54</v>
      </c>
    </row>
    <row r="97" spans="6:9" ht="12.75">
      <c r="F97" s="55" t="s">
        <v>70</v>
      </c>
      <c r="G97" s="57" t="s">
        <v>162</v>
      </c>
      <c r="H97" s="57" t="s">
        <v>163</v>
      </c>
      <c r="I97" s="57" t="s">
        <v>159</v>
      </c>
    </row>
    <row r="98" spans="6:9" ht="12.75">
      <c r="F98" s="55" t="s">
        <v>70</v>
      </c>
      <c r="G98" s="57" t="s">
        <v>91</v>
      </c>
      <c r="H98" s="57" t="s">
        <v>92</v>
      </c>
      <c r="I98" s="57" t="s">
        <v>93</v>
      </c>
    </row>
    <row r="99" spans="6:9" ht="12.75">
      <c r="F99" s="56" t="s">
        <v>70</v>
      </c>
      <c r="G99" s="56" t="s">
        <v>298</v>
      </c>
      <c r="H99" s="56" t="s">
        <v>299</v>
      </c>
      <c r="I99" s="56" t="s">
        <v>159</v>
      </c>
    </row>
    <row r="100" spans="6:9" ht="12.75">
      <c r="F100" s="55" t="s">
        <v>73</v>
      </c>
      <c r="G100" s="57" t="s">
        <v>167</v>
      </c>
      <c r="H100" s="57" t="s">
        <v>168</v>
      </c>
      <c r="I100" s="57" t="s">
        <v>166</v>
      </c>
    </row>
    <row r="101" spans="6:9" ht="12.75">
      <c r="F101" s="56" t="s">
        <v>73</v>
      </c>
      <c r="G101" s="56" t="s">
        <v>164</v>
      </c>
      <c r="H101" s="56" t="s">
        <v>165</v>
      </c>
      <c r="I101" s="56" t="s">
        <v>166</v>
      </c>
    </row>
    <row r="102" spans="6:9" ht="12.75">
      <c r="F102" s="56" t="s">
        <v>76</v>
      </c>
      <c r="G102" s="56" t="s">
        <v>347</v>
      </c>
      <c r="H102" s="56">
        <v>6011001159</v>
      </c>
      <c r="I102" s="56">
        <v>601101001</v>
      </c>
    </row>
    <row r="103" spans="6:9" ht="12.75">
      <c r="F103" s="55" t="s">
        <v>76</v>
      </c>
      <c r="G103" s="57" t="s">
        <v>169</v>
      </c>
      <c r="H103" s="57" t="s">
        <v>170</v>
      </c>
      <c r="I103" s="57" t="s">
        <v>171</v>
      </c>
    </row>
    <row r="104" spans="6:9" ht="12.75">
      <c r="F104" s="56" t="s">
        <v>76</v>
      </c>
      <c r="G104" s="56" t="s">
        <v>302</v>
      </c>
      <c r="H104" s="56" t="s">
        <v>303</v>
      </c>
      <c r="I104" s="56" t="s">
        <v>171</v>
      </c>
    </row>
    <row r="105" spans="6:9" ht="56.25">
      <c r="F105" s="55" t="s">
        <v>76</v>
      </c>
      <c r="G105" s="57" t="s">
        <v>84</v>
      </c>
      <c r="H105" s="57" t="s">
        <v>85</v>
      </c>
      <c r="I105" s="57" t="s">
        <v>86</v>
      </c>
    </row>
    <row r="106" spans="6:9" ht="12.75">
      <c r="F106" s="56" t="s">
        <v>76</v>
      </c>
      <c r="G106" s="56" t="s">
        <v>281</v>
      </c>
      <c r="H106" s="56" t="s">
        <v>85</v>
      </c>
      <c r="I106" s="56" t="s">
        <v>282</v>
      </c>
    </row>
    <row r="107" spans="6:9" ht="12.75">
      <c r="F107" s="56" t="s">
        <v>76</v>
      </c>
      <c r="G107" s="56" t="s">
        <v>142</v>
      </c>
      <c r="H107" s="56" t="s">
        <v>143</v>
      </c>
      <c r="I107" s="56" t="s">
        <v>144</v>
      </c>
    </row>
    <row r="108" spans="6:9" ht="33.75">
      <c r="F108" s="55" t="s">
        <v>76</v>
      </c>
      <c r="G108" s="57" t="s">
        <v>172</v>
      </c>
      <c r="H108" s="57" t="s">
        <v>173</v>
      </c>
      <c r="I108" s="57" t="s">
        <v>171</v>
      </c>
    </row>
    <row r="109" spans="6:9" ht="12.75">
      <c r="F109" s="55" t="s">
        <v>82</v>
      </c>
      <c r="G109" s="57" t="s">
        <v>422</v>
      </c>
      <c r="H109" s="57" t="s">
        <v>257</v>
      </c>
      <c r="I109" s="57" t="s">
        <v>48</v>
      </c>
    </row>
    <row r="110" spans="6:9" ht="12.75">
      <c r="F110" s="55" t="s">
        <v>82</v>
      </c>
      <c r="G110" s="57" t="s">
        <v>177</v>
      </c>
      <c r="H110" s="57" t="s">
        <v>178</v>
      </c>
      <c r="I110" s="57" t="s">
        <v>176</v>
      </c>
    </row>
    <row r="111" spans="6:9" ht="12.75">
      <c r="F111" s="55" t="s">
        <v>82</v>
      </c>
      <c r="G111" s="57" t="s">
        <v>179</v>
      </c>
      <c r="H111" s="57" t="s">
        <v>180</v>
      </c>
      <c r="I111" s="57" t="s">
        <v>176</v>
      </c>
    </row>
    <row r="112" spans="6:9" ht="12.75">
      <c r="F112" s="56" t="s">
        <v>82</v>
      </c>
      <c r="G112" s="56" t="s">
        <v>348</v>
      </c>
      <c r="H112" s="56">
        <v>6012003550</v>
      </c>
      <c r="I112" s="56">
        <v>601201001</v>
      </c>
    </row>
    <row r="113" spans="6:9" ht="12.75">
      <c r="F113" s="55" t="s">
        <v>82</v>
      </c>
      <c r="G113" s="57" t="s">
        <v>174</v>
      </c>
      <c r="H113" s="57" t="s">
        <v>175</v>
      </c>
      <c r="I113" s="57" t="s">
        <v>176</v>
      </c>
    </row>
    <row r="114" spans="6:9" ht="12.75">
      <c r="F114" s="56" t="s">
        <v>82</v>
      </c>
      <c r="G114" s="56" t="s">
        <v>304</v>
      </c>
      <c r="H114" s="56" t="s">
        <v>305</v>
      </c>
      <c r="I114" s="56" t="s">
        <v>176</v>
      </c>
    </row>
    <row r="115" spans="6:9" ht="12.75">
      <c r="F115" s="56" t="s">
        <v>82</v>
      </c>
      <c r="G115" s="56" t="s">
        <v>306</v>
      </c>
      <c r="H115" s="56" t="s">
        <v>307</v>
      </c>
      <c r="I115" s="56" t="s">
        <v>176</v>
      </c>
    </row>
    <row r="116" spans="6:9" ht="12.75">
      <c r="F116" s="55" t="s">
        <v>82</v>
      </c>
      <c r="G116" s="57" t="s">
        <v>181</v>
      </c>
      <c r="H116" s="57" t="s">
        <v>182</v>
      </c>
      <c r="I116" s="57" t="s">
        <v>176</v>
      </c>
    </row>
    <row r="117" spans="6:9" ht="12.75">
      <c r="F117" s="56" t="s">
        <v>82</v>
      </c>
      <c r="G117" s="56" t="s">
        <v>308</v>
      </c>
      <c r="H117" s="56" t="s">
        <v>309</v>
      </c>
      <c r="I117" s="56" t="s">
        <v>176</v>
      </c>
    </row>
    <row r="118" spans="6:9" ht="12.75">
      <c r="F118" s="54" t="s">
        <v>87</v>
      </c>
      <c r="G118" s="54" t="s">
        <v>33</v>
      </c>
      <c r="H118" s="54" t="s">
        <v>34</v>
      </c>
      <c r="I118" s="54" t="s">
        <v>35</v>
      </c>
    </row>
    <row r="119" spans="6:9" ht="12.75">
      <c r="F119" s="54" t="s">
        <v>87</v>
      </c>
      <c r="G119" s="54" t="s">
        <v>40</v>
      </c>
      <c r="H119" s="54" t="s">
        <v>34</v>
      </c>
      <c r="I119" s="54" t="s">
        <v>41</v>
      </c>
    </row>
    <row r="120" spans="6:9" ht="12.75">
      <c r="F120" s="56" t="s">
        <v>87</v>
      </c>
      <c r="G120" s="56" t="s">
        <v>310</v>
      </c>
      <c r="H120" s="56" t="s">
        <v>311</v>
      </c>
      <c r="I120" s="56" t="s">
        <v>185</v>
      </c>
    </row>
    <row r="121" spans="6:9" ht="22.5">
      <c r="F121" s="55" t="s">
        <v>87</v>
      </c>
      <c r="G121" s="57" t="s">
        <v>183</v>
      </c>
      <c r="H121" s="57" t="s">
        <v>184</v>
      </c>
      <c r="I121" s="57" t="s">
        <v>185</v>
      </c>
    </row>
    <row r="122" spans="6:9" ht="56.25">
      <c r="F122" s="55" t="s">
        <v>87</v>
      </c>
      <c r="G122" s="57" t="s">
        <v>84</v>
      </c>
      <c r="H122" s="57" t="s">
        <v>85</v>
      </c>
      <c r="I122" s="57" t="s">
        <v>86</v>
      </c>
    </row>
    <row r="123" spans="6:9" ht="12.75">
      <c r="F123" s="56" t="s">
        <v>87</v>
      </c>
      <c r="G123" s="56" t="s">
        <v>281</v>
      </c>
      <c r="H123" s="56" t="s">
        <v>85</v>
      </c>
      <c r="I123" s="56" t="s">
        <v>282</v>
      </c>
    </row>
    <row r="124" spans="6:9" ht="12.75">
      <c r="F124" s="56" t="s">
        <v>87</v>
      </c>
      <c r="G124" s="56" t="s">
        <v>283</v>
      </c>
      <c r="H124" s="56" t="s">
        <v>284</v>
      </c>
      <c r="I124" s="56" t="s">
        <v>285</v>
      </c>
    </row>
    <row r="125" spans="6:9" ht="12.75">
      <c r="F125" s="56" t="s">
        <v>87</v>
      </c>
      <c r="G125" s="56" t="s">
        <v>351</v>
      </c>
      <c r="H125" s="56">
        <v>6013004998</v>
      </c>
      <c r="I125" s="56">
        <v>601301001</v>
      </c>
    </row>
    <row r="126" spans="6:9" ht="12.75">
      <c r="F126" s="56" t="s">
        <v>87</v>
      </c>
      <c r="G126" s="56" t="s">
        <v>52</v>
      </c>
      <c r="H126" s="56" t="s">
        <v>53</v>
      </c>
      <c r="I126" s="56" t="s">
        <v>54</v>
      </c>
    </row>
    <row r="127" spans="6:9" ht="22.5">
      <c r="F127" s="55" t="s">
        <v>87</v>
      </c>
      <c r="G127" s="57" t="s">
        <v>46</v>
      </c>
      <c r="H127" s="57" t="s">
        <v>47</v>
      </c>
      <c r="I127" s="57" t="s">
        <v>48</v>
      </c>
    </row>
    <row r="128" spans="6:9" ht="12.75">
      <c r="F128" s="55" t="s">
        <v>87</v>
      </c>
      <c r="G128" s="57" t="s">
        <v>91</v>
      </c>
      <c r="H128" s="57" t="s">
        <v>92</v>
      </c>
      <c r="I128" s="57" t="s">
        <v>93</v>
      </c>
    </row>
    <row r="129" spans="6:9" ht="12.75">
      <c r="F129" s="56" t="s">
        <v>87</v>
      </c>
      <c r="G129" s="56" t="s">
        <v>186</v>
      </c>
      <c r="H129" s="56" t="s">
        <v>187</v>
      </c>
      <c r="I129" s="56" t="s">
        <v>185</v>
      </c>
    </row>
    <row r="130" spans="6:9" ht="12.75">
      <c r="F130" s="55" t="s">
        <v>89</v>
      </c>
      <c r="G130" s="57" t="s">
        <v>188</v>
      </c>
      <c r="H130" s="57" t="s">
        <v>189</v>
      </c>
      <c r="I130" s="57" t="s">
        <v>190</v>
      </c>
    </row>
    <row r="131" spans="6:9" ht="12.75">
      <c r="F131" s="56" t="s">
        <v>89</v>
      </c>
      <c r="G131" s="56" t="s">
        <v>354</v>
      </c>
      <c r="H131" s="56">
        <v>6014003570</v>
      </c>
      <c r="I131" s="56">
        <v>601401001</v>
      </c>
    </row>
    <row r="132" spans="6:9" ht="12.75">
      <c r="F132" s="55" t="s">
        <v>94</v>
      </c>
      <c r="G132" s="57" t="s">
        <v>100</v>
      </c>
      <c r="H132" s="57" t="s">
        <v>101</v>
      </c>
      <c r="I132" s="57" t="s">
        <v>48</v>
      </c>
    </row>
    <row r="133" spans="6:9" ht="12.75">
      <c r="F133" s="55" t="s">
        <v>94</v>
      </c>
      <c r="G133" s="57" t="s">
        <v>191</v>
      </c>
      <c r="H133" s="57" t="s">
        <v>192</v>
      </c>
      <c r="I133" s="57" t="s">
        <v>193</v>
      </c>
    </row>
    <row r="134" spans="6:9" ht="12.75">
      <c r="F134" s="56" t="s">
        <v>94</v>
      </c>
      <c r="G134" s="56" t="s">
        <v>342</v>
      </c>
      <c r="H134" s="56">
        <v>6015777859</v>
      </c>
      <c r="I134" s="56">
        <v>601501001</v>
      </c>
    </row>
    <row r="135" spans="6:9" ht="56.25">
      <c r="F135" s="55" t="s">
        <v>94</v>
      </c>
      <c r="G135" s="57" t="s">
        <v>84</v>
      </c>
      <c r="H135" s="57" t="s">
        <v>85</v>
      </c>
      <c r="I135" s="57" t="s">
        <v>86</v>
      </c>
    </row>
    <row r="136" spans="6:9" ht="12.75">
      <c r="F136" s="56" t="s">
        <v>94</v>
      </c>
      <c r="G136" s="56" t="s">
        <v>281</v>
      </c>
      <c r="H136" s="56" t="s">
        <v>85</v>
      </c>
      <c r="I136" s="56" t="s">
        <v>282</v>
      </c>
    </row>
    <row r="137" spans="6:9" ht="22.5">
      <c r="F137" s="55" t="s">
        <v>94</v>
      </c>
      <c r="G137" s="57" t="s">
        <v>46</v>
      </c>
      <c r="H137" s="57" t="s">
        <v>47</v>
      </c>
      <c r="I137" s="57" t="s">
        <v>48</v>
      </c>
    </row>
    <row r="138" spans="6:9" ht="12.75">
      <c r="F138" s="56" t="s">
        <v>96</v>
      </c>
      <c r="G138" s="56" t="s">
        <v>312</v>
      </c>
      <c r="H138" s="56" t="s">
        <v>313</v>
      </c>
      <c r="I138" s="56" t="s">
        <v>196</v>
      </c>
    </row>
    <row r="139" spans="6:9" ht="12.75">
      <c r="F139" s="54" t="s">
        <v>96</v>
      </c>
      <c r="G139" s="54" t="s">
        <v>194</v>
      </c>
      <c r="H139" s="54" t="s">
        <v>195</v>
      </c>
      <c r="I139" s="54" t="s">
        <v>196</v>
      </c>
    </row>
    <row r="140" spans="6:9" ht="12.75">
      <c r="F140" s="55" t="s">
        <v>96</v>
      </c>
      <c r="G140" s="57" t="s">
        <v>197</v>
      </c>
      <c r="H140" s="57" t="s">
        <v>198</v>
      </c>
      <c r="I140" s="57" t="s">
        <v>196</v>
      </c>
    </row>
    <row r="141" spans="6:9" ht="12.75">
      <c r="F141" s="54" t="s">
        <v>98</v>
      </c>
      <c r="G141" s="54" t="s">
        <v>33</v>
      </c>
      <c r="H141" s="54" t="s">
        <v>34</v>
      </c>
      <c r="I141" s="54" t="s">
        <v>35</v>
      </c>
    </row>
    <row r="142" spans="6:9" ht="12.75">
      <c r="F142" s="54" t="s">
        <v>98</v>
      </c>
      <c r="G142" s="54" t="s">
        <v>40</v>
      </c>
      <c r="H142" s="54" t="s">
        <v>34</v>
      </c>
      <c r="I142" s="54" t="s">
        <v>41</v>
      </c>
    </row>
    <row r="143" spans="6:9" ht="12.75">
      <c r="F143" s="55" t="s">
        <v>98</v>
      </c>
      <c r="G143" s="57" t="s">
        <v>206</v>
      </c>
      <c r="H143" s="57" t="s">
        <v>207</v>
      </c>
      <c r="I143" s="57" t="s">
        <v>201</v>
      </c>
    </row>
    <row r="144" spans="6:9" ht="12.75">
      <c r="F144" s="56" t="s">
        <v>98</v>
      </c>
      <c r="G144" s="56" t="s">
        <v>283</v>
      </c>
      <c r="H144" s="56" t="s">
        <v>284</v>
      </c>
      <c r="I144" s="56" t="s">
        <v>285</v>
      </c>
    </row>
    <row r="145" spans="6:9" ht="12.75">
      <c r="F145" s="55" t="s">
        <v>98</v>
      </c>
      <c r="G145" s="57" t="s">
        <v>199</v>
      </c>
      <c r="H145" s="57" t="s">
        <v>200</v>
      </c>
      <c r="I145" s="57" t="s">
        <v>201</v>
      </c>
    </row>
    <row r="146" spans="6:9" ht="12.75">
      <c r="F146" s="55" t="s">
        <v>98</v>
      </c>
      <c r="G146" s="57" t="s">
        <v>202</v>
      </c>
      <c r="H146" s="57" t="s">
        <v>203</v>
      </c>
      <c r="I146" s="57" t="s">
        <v>201</v>
      </c>
    </row>
    <row r="147" spans="6:9" ht="12.75">
      <c r="F147" s="56" t="s">
        <v>98</v>
      </c>
      <c r="G147" s="56" t="s">
        <v>52</v>
      </c>
      <c r="H147" s="56" t="s">
        <v>53</v>
      </c>
      <c r="I147" s="56" t="s">
        <v>54</v>
      </c>
    </row>
    <row r="148" spans="6:9" ht="12.75">
      <c r="F148" s="56" t="s">
        <v>98</v>
      </c>
      <c r="G148" s="56" t="s">
        <v>314</v>
      </c>
      <c r="H148" s="56" t="s">
        <v>315</v>
      </c>
      <c r="I148" s="56" t="s">
        <v>201</v>
      </c>
    </row>
    <row r="149" spans="6:9" ht="12.75">
      <c r="F149" s="55" t="s">
        <v>98</v>
      </c>
      <c r="G149" s="57" t="s">
        <v>204</v>
      </c>
      <c r="H149" s="57" t="s">
        <v>205</v>
      </c>
      <c r="I149" s="57" t="s">
        <v>201</v>
      </c>
    </row>
    <row r="150" spans="6:9" ht="12.75">
      <c r="F150" s="55" t="s">
        <v>98</v>
      </c>
      <c r="G150" s="57" t="s">
        <v>91</v>
      </c>
      <c r="H150" s="57" t="s">
        <v>92</v>
      </c>
      <c r="I150" s="57" t="s">
        <v>93</v>
      </c>
    </row>
    <row r="151" spans="6:9" ht="12.75">
      <c r="F151" s="54" t="s">
        <v>102</v>
      </c>
      <c r="G151" s="54" t="s">
        <v>340</v>
      </c>
      <c r="H151" s="54" t="s">
        <v>341</v>
      </c>
      <c r="I151" s="54" t="s">
        <v>48</v>
      </c>
    </row>
    <row r="152" spans="6:9" ht="12.75">
      <c r="F152" s="54" t="s">
        <v>102</v>
      </c>
      <c r="G152" s="54" t="s">
        <v>33</v>
      </c>
      <c r="H152" s="54" t="s">
        <v>34</v>
      </c>
      <c r="I152" s="54" t="s">
        <v>35</v>
      </c>
    </row>
    <row r="153" spans="6:9" ht="12.75">
      <c r="F153" s="54" t="s">
        <v>102</v>
      </c>
      <c r="G153" s="54" t="s">
        <v>40</v>
      </c>
      <c r="H153" s="54" t="s">
        <v>34</v>
      </c>
      <c r="I153" s="54" t="s">
        <v>41</v>
      </c>
    </row>
    <row r="154" spans="6:9" ht="12.75">
      <c r="F154" s="56" t="s">
        <v>102</v>
      </c>
      <c r="G154" s="56" t="s">
        <v>318</v>
      </c>
      <c r="H154" s="56" t="s">
        <v>319</v>
      </c>
      <c r="I154" s="56" t="s">
        <v>213</v>
      </c>
    </row>
    <row r="155" spans="6:9" ht="12.75">
      <c r="F155" s="56" t="s">
        <v>102</v>
      </c>
      <c r="G155" s="56" t="s">
        <v>322</v>
      </c>
      <c r="H155" s="56" t="s">
        <v>323</v>
      </c>
      <c r="I155" s="56" t="s">
        <v>48</v>
      </c>
    </row>
    <row r="156" spans="6:9" ht="12.75">
      <c r="F156" s="55" t="s">
        <v>102</v>
      </c>
      <c r="G156" s="57" t="s">
        <v>208</v>
      </c>
      <c r="H156" s="57" t="s">
        <v>209</v>
      </c>
      <c r="I156" s="57" t="s">
        <v>210</v>
      </c>
    </row>
    <row r="157" spans="6:9" ht="12.75">
      <c r="F157" s="56" t="s">
        <v>102</v>
      </c>
      <c r="G157" s="56" t="s">
        <v>320</v>
      </c>
      <c r="H157" s="56" t="s">
        <v>321</v>
      </c>
      <c r="I157" s="56" t="s">
        <v>48</v>
      </c>
    </row>
    <row r="158" spans="6:9" ht="12.75">
      <c r="F158" s="56" t="s">
        <v>102</v>
      </c>
      <c r="G158" s="56" t="s">
        <v>211</v>
      </c>
      <c r="H158" s="56" t="s">
        <v>212</v>
      </c>
      <c r="I158" s="56" t="s">
        <v>213</v>
      </c>
    </row>
    <row r="159" spans="6:9" ht="12.75">
      <c r="F159" s="56" t="s">
        <v>102</v>
      </c>
      <c r="G159" s="56" t="s">
        <v>52</v>
      </c>
      <c r="H159" s="56" t="s">
        <v>53</v>
      </c>
      <c r="I159" s="56" t="s">
        <v>54</v>
      </c>
    </row>
    <row r="160" spans="6:9" ht="12.75">
      <c r="F160" s="56" t="s">
        <v>102</v>
      </c>
      <c r="G160" s="56" t="s">
        <v>324</v>
      </c>
      <c r="H160" s="56" t="s">
        <v>325</v>
      </c>
      <c r="I160" s="56" t="s">
        <v>48</v>
      </c>
    </row>
    <row r="161" spans="6:9" ht="12.75">
      <c r="F161" s="54" t="s">
        <v>102</v>
      </c>
      <c r="G161" s="54" t="s">
        <v>214</v>
      </c>
      <c r="H161" s="54">
        <v>6037009138</v>
      </c>
      <c r="I161" s="54">
        <v>603701001</v>
      </c>
    </row>
    <row r="162" spans="6:9" ht="12.75">
      <c r="F162" s="56" t="s">
        <v>102</v>
      </c>
      <c r="G162" s="56" t="s">
        <v>316</v>
      </c>
      <c r="H162" s="56" t="s">
        <v>317</v>
      </c>
      <c r="I162" s="56" t="s">
        <v>48</v>
      </c>
    </row>
    <row r="163" spans="6:9" ht="12.75">
      <c r="F163" s="55" t="s">
        <v>102</v>
      </c>
      <c r="G163" s="57" t="s">
        <v>215</v>
      </c>
      <c r="H163" s="57" t="s">
        <v>216</v>
      </c>
      <c r="I163" s="57" t="s">
        <v>48</v>
      </c>
    </row>
    <row r="164" spans="6:9" ht="12.75">
      <c r="F164" s="56" t="s">
        <v>102</v>
      </c>
      <c r="G164" s="56" t="s">
        <v>326</v>
      </c>
      <c r="H164" s="56" t="s">
        <v>327</v>
      </c>
      <c r="I164" s="56" t="s">
        <v>213</v>
      </c>
    </row>
    <row r="165" spans="6:9" ht="12.75">
      <c r="F165" s="54" t="s">
        <v>102</v>
      </c>
      <c r="G165" s="54" t="s">
        <v>217</v>
      </c>
      <c r="H165" s="54" t="s">
        <v>218</v>
      </c>
      <c r="I165" s="54" t="s">
        <v>210</v>
      </c>
    </row>
    <row r="166" spans="6:9" ht="12.75">
      <c r="F166" s="55" t="s">
        <v>102</v>
      </c>
      <c r="G166" s="57" t="s">
        <v>423</v>
      </c>
      <c r="H166" s="57">
        <v>6037009138</v>
      </c>
      <c r="I166" s="57">
        <v>603701001</v>
      </c>
    </row>
    <row r="167" spans="6:9" ht="22.5">
      <c r="F167" s="55" t="s">
        <v>102</v>
      </c>
      <c r="G167" s="57" t="s">
        <v>46</v>
      </c>
      <c r="H167" s="57" t="s">
        <v>47</v>
      </c>
      <c r="I167" s="57" t="s">
        <v>48</v>
      </c>
    </row>
    <row r="168" spans="6:9" ht="12.75">
      <c r="F168" s="56" t="s">
        <v>102</v>
      </c>
      <c r="G168" s="56" t="s">
        <v>352</v>
      </c>
      <c r="H168" s="56">
        <v>6027083982</v>
      </c>
      <c r="I168" s="56">
        <v>603701001</v>
      </c>
    </row>
    <row r="169" spans="6:9" ht="12.75">
      <c r="F169" s="55" t="s">
        <v>102</v>
      </c>
      <c r="G169" s="57" t="s">
        <v>221</v>
      </c>
      <c r="H169" s="57" t="s">
        <v>222</v>
      </c>
      <c r="I169" s="57" t="s">
        <v>213</v>
      </c>
    </row>
    <row r="170" spans="6:9" ht="12.75">
      <c r="F170" s="55" t="s">
        <v>102</v>
      </c>
      <c r="G170" s="57" t="s">
        <v>91</v>
      </c>
      <c r="H170" s="57" t="s">
        <v>92</v>
      </c>
      <c r="I170" s="57" t="s">
        <v>93</v>
      </c>
    </row>
    <row r="171" spans="6:9" ht="12.75">
      <c r="F171" s="56" t="s">
        <v>102</v>
      </c>
      <c r="G171" s="56" t="s">
        <v>219</v>
      </c>
      <c r="H171" s="56" t="s">
        <v>220</v>
      </c>
      <c r="I171" s="56" t="s">
        <v>213</v>
      </c>
    </row>
    <row r="172" spans="6:9" ht="12.75">
      <c r="F172" s="55" t="s">
        <v>107</v>
      </c>
      <c r="G172" s="57" t="s">
        <v>223</v>
      </c>
      <c r="H172" s="57" t="s">
        <v>224</v>
      </c>
      <c r="I172" s="57" t="s">
        <v>225</v>
      </c>
    </row>
    <row r="173" spans="6:9" ht="12.75">
      <c r="F173" s="55" t="s">
        <v>110</v>
      </c>
      <c r="G173" s="57" t="s">
        <v>418</v>
      </c>
      <c r="H173" s="57" t="s">
        <v>105</v>
      </c>
      <c r="I173" s="57" t="s">
        <v>106</v>
      </c>
    </row>
    <row r="174" spans="6:9" ht="12.75">
      <c r="F174" s="54" t="s">
        <v>110</v>
      </c>
      <c r="G174" s="54" t="s">
        <v>104</v>
      </c>
      <c r="H174" s="54" t="s">
        <v>105</v>
      </c>
      <c r="I174" s="54" t="s">
        <v>106</v>
      </c>
    </row>
    <row r="175" spans="6:9" ht="12.75">
      <c r="F175" s="56" t="s">
        <v>110</v>
      </c>
      <c r="G175" s="56" t="s">
        <v>328</v>
      </c>
      <c r="H175" s="56" t="s">
        <v>329</v>
      </c>
      <c r="I175" s="56" t="s">
        <v>228</v>
      </c>
    </row>
    <row r="176" spans="6:9" ht="12.75">
      <c r="F176" s="56" t="s">
        <v>110</v>
      </c>
      <c r="G176" s="56" t="s">
        <v>226</v>
      </c>
      <c r="H176" s="56" t="s">
        <v>227</v>
      </c>
      <c r="I176" s="56" t="s">
        <v>228</v>
      </c>
    </row>
    <row r="177" spans="6:9" ht="12.75">
      <c r="F177" s="56" t="s">
        <v>110</v>
      </c>
      <c r="G177" s="56" t="s">
        <v>346</v>
      </c>
      <c r="H177" s="56">
        <v>6020005907</v>
      </c>
      <c r="I177" s="56">
        <v>602001001</v>
      </c>
    </row>
    <row r="178" spans="6:9" ht="12.75">
      <c r="F178" s="55" t="s">
        <v>110</v>
      </c>
      <c r="G178" s="57" t="s">
        <v>229</v>
      </c>
      <c r="H178" s="57" t="s">
        <v>230</v>
      </c>
      <c r="I178" s="57" t="s">
        <v>228</v>
      </c>
    </row>
    <row r="179" spans="6:9" ht="12.75">
      <c r="F179" s="55" t="s">
        <v>112</v>
      </c>
      <c r="G179" s="57" t="s">
        <v>231</v>
      </c>
      <c r="H179" s="57" t="s">
        <v>232</v>
      </c>
      <c r="I179" s="57" t="s">
        <v>233</v>
      </c>
    </row>
    <row r="180" spans="6:9" ht="12.75">
      <c r="F180" s="56" t="s">
        <v>112</v>
      </c>
      <c r="G180" s="56" t="s">
        <v>330</v>
      </c>
      <c r="H180" s="56" t="s">
        <v>331</v>
      </c>
      <c r="I180" s="56" t="s">
        <v>233</v>
      </c>
    </row>
    <row r="181" spans="6:9" ht="12.75">
      <c r="F181" s="56" t="s">
        <v>112</v>
      </c>
      <c r="G181" s="56" t="s">
        <v>332</v>
      </c>
      <c r="H181" s="56" t="s">
        <v>333</v>
      </c>
      <c r="I181" s="56" t="s">
        <v>233</v>
      </c>
    </row>
    <row r="182" spans="6:9" ht="12.75">
      <c r="F182" s="56" t="s">
        <v>112</v>
      </c>
      <c r="G182" s="56" t="s">
        <v>343</v>
      </c>
      <c r="H182" s="56">
        <v>6021005868</v>
      </c>
      <c r="I182" s="56">
        <v>602101001</v>
      </c>
    </row>
    <row r="183" spans="6:9" ht="12.75">
      <c r="F183" s="56" t="s">
        <v>112</v>
      </c>
      <c r="G183" s="56" t="s">
        <v>84</v>
      </c>
      <c r="H183" s="56" t="s">
        <v>85</v>
      </c>
      <c r="I183" s="56" t="s">
        <v>86</v>
      </c>
    </row>
    <row r="184" spans="6:9" ht="12.75">
      <c r="F184" s="56" t="s">
        <v>112</v>
      </c>
      <c r="G184" s="56" t="s">
        <v>281</v>
      </c>
      <c r="H184" s="56" t="s">
        <v>85</v>
      </c>
      <c r="I184" s="56" t="s">
        <v>282</v>
      </c>
    </row>
    <row r="185" spans="6:9" ht="22.5">
      <c r="F185" s="55" t="s">
        <v>112</v>
      </c>
      <c r="G185" s="57" t="s">
        <v>46</v>
      </c>
      <c r="H185" s="57" t="s">
        <v>47</v>
      </c>
      <c r="I185" s="57" t="s">
        <v>48</v>
      </c>
    </row>
    <row r="186" spans="6:9" ht="12.75">
      <c r="F186" s="54" t="s">
        <v>114</v>
      </c>
      <c r="G186" s="54" t="s">
        <v>33</v>
      </c>
      <c r="H186" s="54" t="s">
        <v>34</v>
      </c>
      <c r="I186" s="54" t="s">
        <v>35</v>
      </c>
    </row>
    <row r="187" spans="6:9" ht="12.75">
      <c r="F187" s="54" t="s">
        <v>114</v>
      </c>
      <c r="G187" s="54" t="s">
        <v>40</v>
      </c>
      <c r="H187" s="54" t="s">
        <v>34</v>
      </c>
      <c r="I187" s="54" t="s">
        <v>41</v>
      </c>
    </row>
    <row r="188" spans="6:9" ht="12.75">
      <c r="F188" s="55" t="s">
        <v>114</v>
      </c>
      <c r="G188" s="57" t="s">
        <v>239</v>
      </c>
      <c r="H188" s="57" t="s">
        <v>240</v>
      </c>
      <c r="I188" s="57" t="s">
        <v>236</v>
      </c>
    </row>
    <row r="189" spans="6:9" ht="12.75">
      <c r="F189" s="56" t="s">
        <v>114</v>
      </c>
      <c r="G189" s="56" t="s">
        <v>334</v>
      </c>
      <c r="H189" s="56" t="s">
        <v>335</v>
      </c>
      <c r="I189" s="56" t="s">
        <v>236</v>
      </c>
    </row>
    <row r="190" spans="6:9" ht="22.5">
      <c r="F190" s="55" t="s">
        <v>114</v>
      </c>
      <c r="G190" s="57" t="s">
        <v>234</v>
      </c>
      <c r="H190" s="57" t="s">
        <v>235</v>
      </c>
      <c r="I190" s="57" t="s">
        <v>236</v>
      </c>
    </row>
    <row r="191" spans="6:9" ht="22.5">
      <c r="F191" s="55" t="s">
        <v>114</v>
      </c>
      <c r="G191" s="57" t="s">
        <v>237</v>
      </c>
      <c r="H191" s="57" t="s">
        <v>238</v>
      </c>
      <c r="I191" s="57" t="s">
        <v>236</v>
      </c>
    </row>
    <row r="192" spans="6:9" ht="12.75">
      <c r="F192" s="56" t="s">
        <v>114</v>
      </c>
      <c r="G192" s="56" t="s">
        <v>350</v>
      </c>
      <c r="H192" s="56">
        <v>6022007226</v>
      </c>
      <c r="I192" s="56">
        <v>602201001</v>
      </c>
    </row>
    <row r="193" spans="6:9" ht="12.75">
      <c r="F193" s="56" t="s">
        <v>114</v>
      </c>
      <c r="G193" s="56" t="s">
        <v>84</v>
      </c>
      <c r="H193" s="56" t="s">
        <v>85</v>
      </c>
      <c r="I193" s="56" t="s">
        <v>86</v>
      </c>
    </row>
    <row r="194" spans="6:9" ht="12.75">
      <c r="F194" s="56" t="s">
        <v>114</v>
      </c>
      <c r="G194" s="56" t="s">
        <v>281</v>
      </c>
      <c r="H194" s="56" t="s">
        <v>85</v>
      </c>
      <c r="I194" s="56" t="s">
        <v>282</v>
      </c>
    </row>
    <row r="195" spans="6:9" ht="56.25">
      <c r="F195" s="55" t="s">
        <v>114</v>
      </c>
      <c r="G195" s="57" t="s">
        <v>124</v>
      </c>
      <c r="H195" s="57" t="s">
        <v>85</v>
      </c>
      <c r="I195" s="57" t="s">
        <v>80</v>
      </c>
    </row>
    <row r="196" spans="6:9" ht="12.75">
      <c r="F196" s="56" t="s">
        <v>114</v>
      </c>
      <c r="G196" s="56" t="s">
        <v>283</v>
      </c>
      <c r="H196" s="56" t="s">
        <v>284</v>
      </c>
      <c r="I196" s="56" t="s">
        <v>285</v>
      </c>
    </row>
    <row r="197" spans="6:9" ht="12.75">
      <c r="F197" s="56" t="s">
        <v>114</v>
      </c>
      <c r="G197" s="56" t="s">
        <v>52</v>
      </c>
      <c r="H197" s="56" t="s">
        <v>53</v>
      </c>
      <c r="I197" s="56" t="s">
        <v>54</v>
      </c>
    </row>
    <row r="198" spans="6:9" ht="12.75">
      <c r="F198" s="55" t="s">
        <v>114</v>
      </c>
      <c r="G198" s="57" t="s">
        <v>241</v>
      </c>
      <c r="H198" s="57" t="s">
        <v>242</v>
      </c>
      <c r="I198" s="57" t="s">
        <v>236</v>
      </c>
    </row>
    <row r="199" spans="6:9" ht="12.75">
      <c r="F199" s="55" t="s">
        <v>114</v>
      </c>
      <c r="G199" s="57" t="s">
        <v>91</v>
      </c>
      <c r="H199" s="57" t="s">
        <v>92</v>
      </c>
      <c r="I199" s="57" t="s">
        <v>93</v>
      </c>
    </row>
    <row r="200" spans="6:9" ht="12.75">
      <c r="F200" s="56" t="s">
        <v>114</v>
      </c>
      <c r="G200" s="56" t="s">
        <v>336</v>
      </c>
      <c r="H200" s="56" t="s">
        <v>337</v>
      </c>
      <c r="I200" s="56" t="s">
        <v>236</v>
      </c>
    </row>
    <row r="201" spans="6:9" ht="12.75">
      <c r="F201" s="54" t="s">
        <v>118</v>
      </c>
      <c r="G201" s="54" t="s">
        <v>33</v>
      </c>
      <c r="H201" s="54" t="s">
        <v>34</v>
      </c>
      <c r="I201" s="54" t="s">
        <v>35</v>
      </c>
    </row>
    <row r="202" spans="6:9" ht="12.75">
      <c r="F202" s="54" t="s">
        <v>118</v>
      </c>
      <c r="G202" s="54" t="s">
        <v>40</v>
      </c>
      <c r="H202" s="54" t="s">
        <v>34</v>
      </c>
      <c r="I202" s="54" t="s">
        <v>41</v>
      </c>
    </row>
    <row r="203" spans="6:9" ht="12.75">
      <c r="F203" s="54" t="s">
        <v>118</v>
      </c>
      <c r="G203" s="56" t="s">
        <v>338</v>
      </c>
      <c r="H203" s="56" t="s">
        <v>339</v>
      </c>
      <c r="I203" s="56" t="s">
        <v>245</v>
      </c>
    </row>
    <row r="204" spans="6:9" ht="12.75">
      <c r="F204" s="54" t="s">
        <v>118</v>
      </c>
      <c r="G204" s="56" t="s">
        <v>243</v>
      </c>
      <c r="H204" s="56" t="s">
        <v>244</v>
      </c>
      <c r="I204" s="56" t="s">
        <v>245</v>
      </c>
    </row>
    <row r="205" spans="6:9" ht="12.75">
      <c r="F205" s="54" t="s">
        <v>118</v>
      </c>
      <c r="G205" s="56" t="s">
        <v>281</v>
      </c>
      <c r="H205" s="56" t="s">
        <v>85</v>
      </c>
      <c r="I205" s="56" t="s">
        <v>282</v>
      </c>
    </row>
    <row r="206" spans="6:9" ht="12.75">
      <c r="F206" s="54" t="s">
        <v>118</v>
      </c>
      <c r="G206" s="56" t="s">
        <v>52</v>
      </c>
      <c r="H206" s="56" t="s">
        <v>53</v>
      </c>
      <c r="I206" s="56" t="s">
        <v>54</v>
      </c>
    </row>
    <row r="207" spans="6:9" ht="12.75">
      <c r="F207" s="54" t="s">
        <v>118</v>
      </c>
      <c r="G207" s="56" t="s">
        <v>91</v>
      </c>
      <c r="H207" s="56" t="s">
        <v>92</v>
      </c>
      <c r="I207" s="56" t="s">
        <v>93</v>
      </c>
    </row>
    <row r="208" spans="6:9" ht="22.5">
      <c r="F208" s="55" t="s">
        <v>424</v>
      </c>
      <c r="G208" s="57" t="s">
        <v>243</v>
      </c>
      <c r="H208" s="57" t="s">
        <v>244</v>
      </c>
      <c r="I208" s="57" t="s">
        <v>245</v>
      </c>
    </row>
    <row r="209" spans="6:9" ht="12.75">
      <c r="F209" s="55" t="s">
        <v>424</v>
      </c>
      <c r="G209" s="57" t="s">
        <v>91</v>
      </c>
      <c r="H209" s="57" t="s">
        <v>92</v>
      </c>
      <c r="I209" s="57" t="s">
        <v>93</v>
      </c>
    </row>
    <row r="210" spans="6:9" ht="12.75">
      <c r="F210" s="55" t="s">
        <v>122</v>
      </c>
      <c r="G210" s="57" t="s">
        <v>246</v>
      </c>
      <c r="H210" s="57" t="s">
        <v>247</v>
      </c>
      <c r="I210" s="57" t="s">
        <v>248</v>
      </c>
    </row>
    <row r="211" spans="6:9" ht="12.75">
      <c r="F211" s="58"/>
      <c r="G211" s="58"/>
      <c r="H211" s="58"/>
      <c r="I211" s="58"/>
    </row>
    <row r="212" spans="6:9" ht="12.75">
      <c r="F212" s="58"/>
      <c r="G212" s="58"/>
      <c r="H212" s="58"/>
      <c r="I212" s="58"/>
    </row>
    <row r="213" spans="6:9" ht="12.75">
      <c r="F213" s="58"/>
      <c r="G213" s="58"/>
      <c r="H213" s="58"/>
      <c r="I213" s="58"/>
    </row>
    <row r="214" spans="6:9" ht="12.75">
      <c r="F214" s="58"/>
      <c r="G214" s="58"/>
      <c r="H214" s="58"/>
      <c r="I214" s="58"/>
    </row>
    <row r="215" spans="6:9" ht="12.75">
      <c r="F215" s="58"/>
      <c r="G215" s="58"/>
      <c r="H215" s="58"/>
      <c r="I215" s="58"/>
    </row>
    <row r="216" spans="6:9" ht="12.75">
      <c r="F216" s="58"/>
      <c r="G216" s="58"/>
      <c r="H216" s="58"/>
      <c r="I216" s="58"/>
    </row>
    <row r="217" spans="6:9" ht="12.75">
      <c r="F217" s="58"/>
      <c r="G217" s="58"/>
      <c r="H217" s="58"/>
      <c r="I217" s="58"/>
    </row>
    <row r="218" spans="6:9" ht="12.75">
      <c r="F218" s="58"/>
      <c r="G218" s="58"/>
      <c r="H218" s="58"/>
      <c r="I218" s="58"/>
    </row>
    <row r="219" spans="6:9" ht="12.75">
      <c r="F219" s="58"/>
      <c r="G219" s="58"/>
      <c r="H219" s="58"/>
      <c r="I219" s="58"/>
    </row>
    <row r="220" spans="6:9" ht="12.75">
      <c r="F220" s="58"/>
      <c r="G220" s="58"/>
      <c r="H220" s="58"/>
      <c r="I220" s="58"/>
    </row>
    <row r="221" spans="6:9" ht="12.75">
      <c r="F221" s="58"/>
      <c r="G221" s="58"/>
      <c r="H221" s="58"/>
      <c r="I221" s="58"/>
    </row>
    <row r="222" spans="6:9" ht="12.75">
      <c r="F222" s="58"/>
      <c r="G222" s="58"/>
      <c r="H222" s="58"/>
      <c r="I222" s="58"/>
    </row>
    <row r="223" spans="6:9" ht="12.75">
      <c r="F223" s="58"/>
      <c r="G223" s="58"/>
      <c r="H223" s="58"/>
      <c r="I223" s="58"/>
    </row>
    <row r="224" spans="6:9" ht="12.75">
      <c r="F224" s="58"/>
      <c r="G224" s="58"/>
      <c r="H224" s="58"/>
      <c r="I224" s="58"/>
    </row>
    <row r="225" spans="6:9" ht="12.75">
      <c r="F225" s="58"/>
      <c r="G225" s="58"/>
      <c r="H225" s="58"/>
      <c r="I225" s="58"/>
    </row>
    <row r="226" spans="6:9" ht="12.75">
      <c r="F226" s="58"/>
      <c r="G226" s="58"/>
      <c r="H226" s="58"/>
      <c r="I226" s="58"/>
    </row>
    <row r="227" spans="6:9" ht="12.75">
      <c r="F227" s="58"/>
      <c r="G227" s="58"/>
      <c r="H227" s="58"/>
      <c r="I227" s="58"/>
    </row>
    <row r="228" spans="6:9" ht="12.75">
      <c r="F228" s="58"/>
      <c r="G228" s="58"/>
      <c r="H228" s="58"/>
      <c r="I228" s="58"/>
    </row>
    <row r="229" spans="6:9" ht="12.75">
      <c r="F229" s="58"/>
      <c r="G229" s="58"/>
      <c r="H229" s="58"/>
      <c r="I229" s="58"/>
    </row>
    <row r="230" spans="6:9" ht="12.75">
      <c r="F230" s="58"/>
      <c r="G230" s="58"/>
      <c r="H230" s="58"/>
      <c r="I230" s="58"/>
    </row>
    <row r="231" spans="6:9" ht="12.75">
      <c r="F231" s="58"/>
      <c r="G231" s="58"/>
      <c r="H231" s="58"/>
      <c r="I231" s="58"/>
    </row>
    <row r="232" spans="6:9" ht="12.75">
      <c r="F232" s="58"/>
      <c r="G232" s="58"/>
      <c r="H232" s="58"/>
      <c r="I232" s="58"/>
    </row>
    <row r="233" spans="6:9" ht="12.75">
      <c r="F233" s="58"/>
      <c r="G233" s="58"/>
      <c r="H233" s="58"/>
      <c r="I233" s="58"/>
    </row>
    <row r="234" spans="6:9" ht="12.75">
      <c r="F234" s="58"/>
      <c r="G234" s="58"/>
      <c r="H234" s="58"/>
      <c r="I234" s="58"/>
    </row>
    <row r="235" spans="6:9" ht="12.75">
      <c r="F235" s="58"/>
      <c r="G235" s="58"/>
      <c r="H235" s="58"/>
      <c r="I235" s="58"/>
    </row>
    <row r="236" spans="6:9" ht="12.75">
      <c r="F236" s="58"/>
      <c r="G236" s="58"/>
      <c r="H236" s="58"/>
      <c r="I236" s="58"/>
    </row>
    <row r="237" spans="6:9" ht="12.75">
      <c r="F237" s="58"/>
      <c r="G237" s="58"/>
      <c r="H237" s="58"/>
      <c r="I237" s="58"/>
    </row>
    <row r="238" spans="6:9" ht="12.75">
      <c r="F238" s="58"/>
      <c r="G238" s="58"/>
      <c r="H238" s="58"/>
      <c r="I238" s="58"/>
    </row>
    <row r="239" spans="6:9" ht="12.75">
      <c r="F239" s="58"/>
      <c r="G239" s="58"/>
      <c r="H239" s="58"/>
      <c r="I239" s="58"/>
    </row>
    <row r="240" spans="6:9" ht="12.75">
      <c r="F240" s="58"/>
      <c r="G240" s="58"/>
      <c r="H240" s="58"/>
      <c r="I240" s="58"/>
    </row>
    <row r="241" spans="6:9" ht="12.75">
      <c r="F241" s="58"/>
      <c r="G241" s="58"/>
      <c r="H241" s="58"/>
      <c r="I241" s="58"/>
    </row>
    <row r="242" spans="6:9" ht="12.75">
      <c r="F242" s="58"/>
      <c r="G242" s="58"/>
      <c r="H242" s="58"/>
      <c r="I242" s="58"/>
    </row>
    <row r="243" spans="6:9" ht="12.75">
      <c r="F243" s="58"/>
      <c r="G243" s="58"/>
      <c r="H243" s="58"/>
      <c r="I243" s="58"/>
    </row>
    <row r="244" spans="6:9" ht="12.75">
      <c r="F244" s="58"/>
      <c r="G244" s="58"/>
      <c r="H244" s="58"/>
      <c r="I244" s="58"/>
    </row>
    <row r="245" spans="6:9" ht="12.75">
      <c r="F245" s="58"/>
      <c r="G245" s="58"/>
      <c r="H245" s="58"/>
      <c r="I245" s="58"/>
    </row>
    <row r="246" spans="6:9" ht="12.75">
      <c r="F246" s="58"/>
      <c r="G246" s="58"/>
      <c r="H246" s="58"/>
      <c r="I246" s="58"/>
    </row>
    <row r="247" spans="6:9" ht="12.75">
      <c r="F247" s="58"/>
      <c r="G247" s="58"/>
      <c r="H247" s="58"/>
      <c r="I247" s="58"/>
    </row>
    <row r="248" spans="6:9" ht="12.75">
      <c r="F248" s="58"/>
      <c r="G248" s="58"/>
      <c r="H248" s="58"/>
      <c r="I248" s="58"/>
    </row>
    <row r="249" spans="6:9" ht="12.75">
      <c r="F249" s="58"/>
      <c r="G249" s="58"/>
      <c r="H249" s="58"/>
      <c r="I249" s="58"/>
    </row>
    <row r="250" spans="6:9" ht="12.75">
      <c r="F250" s="58"/>
      <c r="G250" s="58"/>
      <c r="H250" s="58"/>
      <c r="I250" s="58"/>
    </row>
    <row r="251" spans="6:9" ht="12.75">
      <c r="F251" s="58"/>
      <c r="G251" s="58"/>
      <c r="H251" s="58"/>
      <c r="I251" s="58"/>
    </row>
    <row r="252" spans="6:9" ht="12.75">
      <c r="F252" s="58"/>
      <c r="G252" s="58"/>
      <c r="H252" s="58"/>
      <c r="I252" s="58"/>
    </row>
    <row r="253" spans="6:9" ht="12.75">
      <c r="F253" s="58"/>
      <c r="G253" s="58"/>
      <c r="H253" s="58"/>
      <c r="I253" s="58"/>
    </row>
    <row r="254" spans="6:9" ht="12.75">
      <c r="F254" s="58"/>
      <c r="G254" s="58"/>
      <c r="H254" s="58"/>
      <c r="I254" s="58"/>
    </row>
    <row r="255" spans="6:9" ht="12.75">
      <c r="F255" s="58"/>
      <c r="G255" s="58"/>
      <c r="H255" s="58"/>
      <c r="I255" s="58"/>
    </row>
    <row r="256" spans="6:9" ht="12.75">
      <c r="F256" s="58"/>
      <c r="G256" s="58"/>
      <c r="H256" s="58"/>
      <c r="I256" s="58"/>
    </row>
    <row r="257" spans="6:9" ht="12.75">
      <c r="F257" s="58"/>
      <c r="G257" s="58"/>
      <c r="H257" s="58"/>
      <c r="I257" s="58"/>
    </row>
    <row r="258" spans="6:9" ht="12.75">
      <c r="F258" s="58"/>
      <c r="G258" s="58"/>
      <c r="H258" s="58"/>
      <c r="I258" s="58"/>
    </row>
    <row r="259" spans="6:9" ht="12.75">
      <c r="F259" s="58"/>
      <c r="G259" s="58"/>
      <c r="H259" s="58"/>
      <c r="I259" s="58"/>
    </row>
    <row r="260" spans="6:9" ht="12.75">
      <c r="F260" s="58"/>
      <c r="G260" s="58"/>
      <c r="H260" s="58"/>
      <c r="I260" s="58"/>
    </row>
    <row r="261" spans="6:9" ht="12.75">
      <c r="F261" s="58"/>
      <c r="G261" s="58"/>
      <c r="H261" s="58"/>
      <c r="I261" s="58"/>
    </row>
    <row r="262" spans="6:9" ht="12.75">
      <c r="F262" s="58"/>
      <c r="G262" s="58"/>
      <c r="H262" s="58"/>
      <c r="I262" s="58"/>
    </row>
    <row r="263" spans="6:9" ht="12.75">
      <c r="F263" s="58"/>
      <c r="G263" s="58"/>
      <c r="H263" s="58"/>
      <c r="I263" s="58"/>
    </row>
    <row r="264" spans="6:9" ht="12.75">
      <c r="F264" s="58"/>
      <c r="G264" s="58"/>
      <c r="H264" s="58"/>
      <c r="I264" s="58"/>
    </row>
    <row r="265" spans="6:9" ht="12.75">
      <c r="F265" s="58"/>
      <c r="G265" s="58"/>
      <c r="H265" s="58"/>
      <c r="I265" s="58"/>
    </row>
    <row r="266" spans="6:9" ht="12.75">
      <c r="F266" s="58"/>
      <c r="G266" s="58"/>
      <c r="H266" s="58"/>
      <c r="I266" s="58"/>
    </row>
    <row r="267" spans="6:9" ht="12.75">
      <c r="F267" s="58"/>
      <c r="G267" s="58"/>
      <c r="H267" s="58"/>
      <c r="I267" s="58"/>
    </row>
    <row r="268" spans="6:9" ht="12.75">
      <c r="F268" s="58"/>
      <c r="G268" s="58"/>
      <c r="H268" s="58"/>
      <c r="I268" s="58"/>
    </row>
    <row r="269" spans="6:9" ht="12.75">
      <c r="F269" s="58"/>
      <c r="G269" s="58"/>
      <c r="H269" s="58"/>
      <c r="I269" s="58"/>
    </row>
    <row r="270" spans="6:9" ht="12.75">
      <c r="F270" s="58"/>
      <c r="G270" s="58"/>
      <c r="H270" s="58"/>
      <c r="I270" s="58"/>
    </row>
    <row r="271" spans="6:9" ht="12.75">
      <c r="F271" s="58"/>
      <c r="G271" s="58"/>
      <c r="H271" s="58"/>
      <c r="I271" s="58"/>
    </row>
    <row r="272" spans="6:9" ht="12.75">
      <c r="F272" s="58"/>
      <c r="G272" s="58"/>
      <c r="H272" s="58"/>
      <c r="I272" s="58"/>
    </row>
    <row r="273" spans="6:9" ht="12.75">
      <c r="F273" s="58"/>
      <c r="G273" s="58"/>
      <c r="H273" s="58"/>
      <c r="I273" s="58"/>
    </row>
    <row r="274" spans="6:9" ht="12.75">
      <c r="F274" s="58"/>
      <c r="G274" s="58"/>
      <c r="H274" s="58"/>
      <c r="I274" s="58"/>
    </row>
    <row r="275" spans="6:9" ht="12.75">
      <c r="F275" s="58"/>
      <c r="G275" s="58"/>
      <c r="H275" s="58"/>
      <c r="I275" s="58"/>
    </row>
    <row r="276" spans="6:9" ht="12.75">
      <c r="F276" s="58"/>
      <c r="G276" s="58"/>
      <c r="H276" s="58"/>
      <c r="I276" s="58"/>
    </row>
    <row r="277" spans="6:9" ht="12.75">
      <c r="F277" s="58"/>
      <c r="G277" s="58"/>
      <c r="H277" s="58"/>
      <c r="I277" s="58"/>
    </row>
    <row r="278" spans="6:9" ht="12.75">
      <c r="F278" s="58"/>
      <c r="G278" s="58"/>
      <c r="H278" s="58"/>
      <c r="I278" s="58"/>
    </row>
    <row r="279" spans="6:9" ht="12.75">
      <c r="F279" s="58"/>
      <c r="G279" s="58"/>
      <c r="H279" s="58"/>
      <c r="I279" s="58"/>
    </row>
    <row r="280" spans="6:9" ht="12.75">
      <c r="F280" s="58"/>
      <c r="G280" s="58"/>
      <c r="H280" s="58"/>
      <c r="I280" s="58"/>
    </row>
    <row r="281" spans="6:9" ht="12.75">
      <c r="F281" s="58"/>
      <c r="G281" s="58"/>
      <c r="H281" s="58"/>
      <c r="I281" s="58"/>
    </row>
    <row r="282" spans="6:9" ht="12.75">
      <c r="F282" s="58"/>
      <c r="G282" s="58"/>
      <c r="H282" s="58"/>
      <c r="I282" s="58"/>
    </row>
    <row r="283" spans="6:9" ht="12.75">
      <c r="F283" s="58"/>
      <c r="G283" s="58"/>
      <c r="H283" s="58"/>
      <c r="I283" s="58"/>
    </row>
    <row r="284" spans="6:9" ht="12.75">
      <c r="F284" s="58"/>
      <c r="G284" s="58"/>
      <c r="H284" s="58"/>
      <c r="I284" s="58"/>
    </row>
    <row r="285" spans="6:9" ht="12.75">
      <c r="F285" s="58"/>
      <c r="G285" s="58"/>
      <c r="H285" s="58"/>
      <c r="I285" s="58"/>
    </row>
    <row r="286" spans="6:9" ht="12.75">
      <c r="F286" s="58"/>
      <c r="G286" s="58"/>
      <c r="H286" s="58"/>
      <c r="I286" s="58"/>
    </row>
    <row r="287" spans="6:9" ht="12.75">
      <c r="F287" s="58"/>
      <c r="G287" s="58"/>
      <c r="H287" s="58"/>
      <c r="I287" s="58"/>
    </row>
    <row r="288" spans="6:9" ht="12.75">
      <c r="F288" s="58"/>
      <c r="G288" s="58"/>
      <c r="H288" s="58"/>
      <c r="I288" s="58"/>
    </row>
    <row r="289" spans="6:9" ht="12.75">
      <c r="F289" s="58"/>
      <c r="G289" s="58"/>
      <c r="H289" s="58"/>
      <c r="I289" s="58"/>
    </row>
    <row r="290" spans="6:9" ht="12.75">
      <c r="F290" s="58"/>
      <c r="G290" s="58"/>
      <c r="H290" s="58"/>
      <c r="I290" s="58"/>
    </row>
    <row r="291" spans="6:9" ht="12.75">
      <c r="F291" s="58"/>
      <c r="G291" s="58"/>
      <c r="H291" s="58"/>
      <c r="I291" s="58"/>
    </row>
    <row r="292" spans="6:9" ht="12.75">
      <c r="F292" s="58"/>
      <c r="G292" s="58"/>
      <c r="H292" s="58"/>
      <c r="I292" s="58"/>
    </row>
    <row r="293" spans="6:9" ht="12.75">
      <c r="F293" s="58"/>
      <c r="G293" s="58"/>
      <c r="H293" s="58"/>
      <c r="I293" s="58"/>
    </row>
    <row r="294" spans="6:9" ht="12.75">
      <c r="F294" s="58"/>
      <c r="G294" s="58"/>
      <c r="H294" s="58"/>
      <c r="I294" s="58"/>
    </row>
    <row r="295" spans="6:9" ht="12.75">
      <c r="F295" s="58"/>
      <c r="G295" s="58"/>
      <c r="H295" s="58"/>
      <c r="I295" s="58"/>
    </row>
    <row r="296" spans="6:9" ht="12.75">
      <c r="F296" s="58"/>
      <c r="G296" s="58"/>
      <c r="H296" s="58"/>
      <c r="I296" s="58"/>
    </row>
    <row r="297" spans="6:9" ht="12.75">
      <c r="F297" s="58"/>
      <c r="G297" s="58"/>
      <c r="H297" s="58"/>
      <c r="I297" s="58"/>
    </row>
    <row r="298" spans="6:9" ht="12.75">
      <c r="F298" s="58"/>
      <c r="G298" s="58"/>
      <c r="H298" s="58"/>
      <c r="I298" s="58"/>
    </row>
    <row r="299" spans="6:9" ht="12.75">
      <c r="F299" s="58"/>
      <c r="G299" s="58"/>
      <c r="H299" s="58"/>
      <c r="I299" s="58"/>
    </row>
    <row r="300" spans="6:9" ht="12.75">
      <c r="F300" s="58"/>
      <c r="G300" s="58"/>
      <c r="H300" s="58"/>
      <c r="I300" s="58"/>
    </row>
    <row r="301" spans="6:9" ht="12.75">
      <c r="F301" s="58"/>
      <c r="G301" s="58"/>
      <c r="H301" s="58"/>
      <c r="I301" s="58"/>
    </row>
    <row r="302" spans="6:9" ht="12.75">
      <c r="F302" s="58"/>
      <c r="G302" s="58"/>
      <c r="H302" s="58"/>
      <c r="I302" s="58"/>
    </row>
    <row r="303" spans="6:9" ht="12.75">
      <c r="F303" s="58"/>
      <c r="G303" s="58"/>
      <c r="H303" s="58"/>
      <c r="I303" s="58"/>
    </row>
    <row r="304" spans="6:9" ht="12.75">
      <c r="F304" s="58"/>
      <c r="G304" s="58"/>
      <c r="H304" s="58"/>
      <c r="I304" s="58"/>
    </row>
    <row r="305" spans="6:9" ht="12.75">
      <c r="F305" s="58"/>
      <c r="G305" s="58"/>
      <c r="H305" s="58"/>
      <c r="I305" s="58"/>
    </row>
    <row r="306" spans="6:9" ht="12.75">
      <c r="F306" s="58"/>
      <c r="G306" s="58"/>
      <c r="H306" s="58"/>
      <c r="I306" s="58"/>
    </row>
    <row r="307" spans="6:9" ht="12.75">
      <c r="F307" s="58"/>
      <c r="G307" s="58"/>
      <c r="H307" s="58"/>
      <c r="I307" s="58"/>
    </row>
    <row r="308" spans="6:9" ht="12.75">
      <c r="F308" s="58"/>
      <c r="G308" s="58"/>
      <c r="H308" s="58"/>
      <c r="I308" s="58"/>
    </row>
    <row r="309" spans="6:9" ht="12.75">
      <c r="F309" s="58"/>
      <c r="G309" s="58"/>
      <c r="H309" s="58"/>
      <c r="I309" s="58"/>
    </row>
    <row r="310" spans="6:9" ht="12.75">
      <c r="F310" s="58"/>
      <c r="G310" s="58"/>
      <c r="H310" s="58"/>
      <c r="I310" s="58"/>
    </row>
    <row r="311" spans="6:9" ht="12.75">
      <c r="F311" s="58"/>
      <c r="G311" s="58"/>
      <c r="H311" s="58"/>
      <c r="I311" s="58"/>
    </row>
    <row r="312" spans="6:9" ht="12.75">
      <c r="F312" s="58"/>
      <c r="G312" s="58"/>
      <c r="H312" s="58"/>
      <c r="I312" s="58"/>
    </row>
    <row r="313" spans="6:9" ht="12.75">
      <c r="F313" s="58"/>
      <c r="G313" s="58"/>
      <c r="H313" s="58"/>
      <c r="I313" s="58"/>
    </row>
    <row r="314" spans="6:9" ht="12.75">
      <c r="F314" s="58"/>
      <c r="G314" s="58"/>
      <c r="H314" s="58"/>
      <c r="I314" s="58"/>
    </row>
    <row r="315" spans="6:9" ht="12.75">
      <c r="F315" s="58"/>
      <c r="G315" s="58"/>
      <c r="H315" s="58"/>
      <c r="I315" s="58"/>
    </row>
    <row r="316" spans="6:9" ht="12.75">
      <c r="F316" s="58"/>
      <c r="G316" s="58"/>
      <c r="H316" s="58"/>
      <c r="I316" s="58"/>
    </row>
    <row r="317" spans="6:9" ht="12.75">
      <c r="F317" s="58"/>
      <c r="G317" s="58"/>
      <c r="H317" s="58"/>
      <c r="I317" s="58"/>
    </row>
    <row r="318" spans="6:9" ht="12.75">
      <c r="F318" s="58"/>
      <c r="G318" s="58"/>
      <c r="H318" s="58"/>
      <c r="I318" s="58"/>
    </row>
    <row r="319" spans="6:9" ht="12.75">
      <c r="F319" s="58"/>
      <c r="G319" s="58"/>
      <c r="H319" s="58"/>
      <c r="I319" s="58"/>
    </row>
    <row r="320" spans="6:9" ht="12.75">
      <c r="F320" s="58"/>
      <c r="G320" s="58"/>
      <c r="H320" s="58"/>
      <c r="I320" s="58"/>
    </row>
    <row r="321" spans="6:9" ht="12.75">
      <c r="F321" s="58"/>
      <c r="G321" s="58"/>
      <c r="H321" s="58"/>
      <c r="I321" s="58"/>
    </row>
    <row r="322" spans="6:9" ht="12.75">
      <c r="F322" s="58"/>
      <c r="G322" s="58"/>
      <c r="H322" s="58"/>
      <c r="I322" s="58"/>
    </row>
    <row r="323" spans="6:9" ht="12.75">
      <c r="F323" s="58"/>
      <c r="G323" s="58"/>
      <c r="H323" s="58"/>
      <c r="I323" s="58"/>
    </row>
    <row r="324" spans="6:9" ht="12.75">
      <c r="F324" s="58"/>
      <c r="G324" s="58"/>
      <c r="H324" s="58"/>
      <c r="I324" s="58"/>
    </row>
    <row r="325" spans="6:9" ht="12.75">
      <c r="F325" s="58"/>
      <c r="G325" s="58"/>
      <c r="H325" s="58"/>
      <c r="I325" s="58"/>
    </row>
    <row r="326" spans="6:9" ht="12.75">
      <c r="F326" s="58"/>
      <c r="G326" s="58"/>
      <c r="H326" s="58"/>
      <c r="I326" s="58"/>
    </row>
    <row r="327" spans="6:9" ht="12.75">
      <c r="F327" s="58"/>
      <c r="G327" s="58"/>
      <c r="H327" s="58"/>
      <c r="I327" s="58"/>
    </row>
    <row r="328" spans="6:9" ht="12.75">
      <c r="F328" s="58"/>
      <c r="G328" s="58"/>
      <c r="H328" s="58"/>
      <c r="I328" s="58"/>
    </row>
    <row r="329" spans="6:9" ht="12.75">
      <c r="F329" s="58"/>
      <c r="G329" s="58"/>
      <c r="H329" s="58"/>
      <c r="I329" s="58"/>
    </row>
    <row r="330" spans="6:9" ht="12.75">
      <c r="F330" s="58"/>
      <c r="G330" s="58"/>
      <c r="H330" s="58"/>
      <c r="I330" s="58"/>
    </row>
    <row r="331" spans="6:9" ht="12.75">
      <c r="F331" s="58"/>
      <c r="G331" s="58"/>
      <c r="H331" s="58"/>
      <c r="I331" s="58"/>
    </row>
    <row r="332" spans="6:9" ht="12.75">
      <c r="F332" s="58"/>
      <c r="G332" s="58"/>
      <c r="H332" s="58"/>
      <c r="I332" s="58"/>
    </row>
    <row r="333" spans="6:9" ht="12.75">
      <c r="F333" s="58"/>
      <c r="G333" s="58"/>
      <c r="H333" s="58"/>
      <c r="I333" s="58"/>
    </row>
    <row r="334" spans="6:9" ht="12.75">
      <c r="F334" s="58"/>
      <c r="G334" s="58"/>
      <c r="H334" s="58"/>
      <c r="I334" s="58"/>
    </row>
    <row r="335" spans="6:9" ht="12.75">
      <c r="F335" s="58"/>
      <c r="G335" s="58"/>
      <c r="H335" s="58"/>
      <c r="I335" s="58"/>
    </row>
    <row r="336" spans="6:9" ht="12.75">
      <c r="F336" s="58"/>
      <c r="G336" s="58"/>
      <c r="H336" s="58"/>
      <c r="I336" s="58"/>
    </row>
    <row r="337" spans="6:9" ht="12.75">
      <c r="F337" s="58"/>
      <c r="G337" s="58"/>
      <c r="H337" s="58"/>
      <c r="I337" s="58"/>
    </row>
    <row r="338" spans="6:9" ht="12.75">
      <c r="F338" s="58"/>
      <c r="G338" s="58"/>
      <c r="H338" s="58"/>
      <c r="I338" s="58"/>
    </row>
    <row r="339" spans="6:9" ht="12.75">
      <c r="F339" s="58"/>
      <c r="G339" s="58"/>
      <c r="H339" s="58"/>
      <c r="I339" s="58"/>
    </row>
    <row r="340" spans="6:9" ht="12.75">
      <c r="F340" s="58"/>
      <c r="G340" s="58"/>
      <c r="H340" s="58"/>
      <c r="I340" s="58"/>
    </row>
    <row r="341" spans="6:9" ht="12.75">
      <c r="F341" s="58"/>
      <c r="G341" s="58"/>
      <c r="H341" s="58"/>
      <c r="I341" s="58"/>
    </row>
    <row r="342" spans="6:9" ht="12.75">
      <c r="F342" s="58"/>
      <c r="G342" s="58"/>
      <c r="H342" s="58"/>
      <c r="I342" s="58"/>
    </row>
    <row r="343" spans="6:9" ht="12.75">
      <c r="F343" s="58"/>
      <c r="G343" s="58"/>
      <c r="H343" s="58"/>
      <c r="I343" s="58"/>
    </row>
    <row r="344" spans="6:9" ht="12.75">
      <c r="F344" s="58"/>
      <c r="G344" s="58"/>
      <c r="H344" s="58"/>
      <c r="I344" s="58"/>
    </row>
    <row r="345" spans="6:9" ht="12.75">
      <c r="F345" s="58"/>
      <c r="G345" s="58"/>
      <c r="H345" s="58"/>
      <c r="I345" s="58"/>
    </row>
    <row r="346" spans="6:9" ht="12.75">
      <c r="F346" s="58"/>
      <c r="G346" s="58"/>
      <c r="H346" s="58"/>
      <c r="I346" s="58"/>
    </row>
    <row r="347" spans="6:9" ht="12.75">
      <c r="F347" s="58"/>
      <c r="G347" s="58"/>
      <c r="H347" s="58"/>
      <c r="I347" s="58"/>
    </row>
    <row r="348" spans="6:9" ht="12.75">
      <c r="F348" s="58"/>
      <c r="G348" s="58"/>
      <c r="H348" s="58"/>
      <c r="I348" s="58"/>
    </row>
    <row r="349" spans="6:9" ht="12.75">
      <c r="F349" s="58"/>
      <c r="G349" s="58"/>
      <c r="H349" s="58"/>
      <c r="I349" s="58"/>
    </row>
    <row r="350" spans="6:9" ht="12.75">
      <c r="F350" s="58"/>
      <c r="G350" s="58"/>
      <c r="H350" s="58"/>
      <c r="I350" s="58"/>
    </row>
    <row r="351" spans="6:9" ht="12.75">
      <c r="F351" s="58"/>
      <c r="G351" s="58"/>
      <c r="H351" s="58"/>
      <c r="I351" s="58"/>
    </row>
    <row r="352" spans="6:9" ht="12.75">
      <c r="F352" s="58"/>
      <c r="G352" s="58"/>
      <c r="H352" s="58"/>
      <c r="I352" s="58"/>
    </row>
    <row r="353" spans="6:9" ht="12.75">
      <c r="F353" s="58"/>
      <c r="G353" s="58"/>
      <c r="H353" s="58"/>
      <c r="I353" s="58"/>
    </row>
    <row r="354" spans="6:9" ht="12.75">
      <c r="F354" s="58"/>
      <c r="G354" s="58"/>
      <c r="H354" s="58"/>
      <c r="I354" s="58"/>
    </row>
    <row r="355" spans="6:9" ht="12.75">
      <c r="F355" s="58"/>
      <c r="G355" s="58"/>
      <c r="H355" s="58"/>
      <c r="I355" s="58"/>
    </row>
    <row r="356" spans="6:9" ht="12.75">
      <c r="F356" s="58"/>
      <c r="G356" s="58"/>
      <c r="H356" s="58"/>
      <c r="I356" s="58"/>
    </row>
    <row r="357" spans="6:9" ht="12.75">
      <c r="F357" s="58"/>
      <c r="G357" s="58"/>
      <c r="H357" s="58"/>
      <c r="I357" s="58"/>
    </row>
    <row r="358" spans="6:9" ht="12.75">
      <c r="F358" s="58"/>
      <c r="G358" s="58"/>
      <c r="H358" s="58"/>
      <c r="I358" s="58"/>
    </row>
    <row r="359" spans="6:9" ht="12.75">
      <c r="F359" s="58"/>
      <c r="G359" s="58"/>
      <c r="H359" s="58"/>
      <c r="I359" s="58"/>
    </row>
    <row r="360" spans="6:9" ht="12.75">
      <c r="F360" s="58"/>
      <c r="G360" s="58"/>
      <c r="H360" s="58"/>
      <c r="I360" s="58"/>
    </row>
    <row r="361" spans="6:9" ht="12.75">
      <c r="F361" s="58"/>
      <c r="G361" s="58"/>
      <c r="H361" s="58"/>
      <c r="I361" s="58"/>
    </row>
    <row r="362" spans="6:9" ht="12.75">
      <c r="F362" s="58"/>
      <c r="G362" s="58"/>
      <c r="H362" s="58"/>
      <c r="I362" s="58"/>
    </row>
    <row r="363" spans="6:9" ht="12.75">
      <c r="F363" s="58"/>
      <c r="G363" s="58"/>
      <c r="H363" s="58"/>
      <c r="I363" s="58"/>
    </row>
    <row r="364" spans="6:9" ht="12.75">
      <c r="F364" s="58"/>
      <c r="G364" s="58"/>
      <c r="H364" s="58"/>
      <c r="I364" s="58"/>
    </row>
    <row r="365" spans="6:9" ht="12.75">
      <c r="F365" s="58"/>
      <c r="G365" s="58"/>
      <c r="H365" s="58"/>
      <c r="I365" s="58"/>
    </row>
    <row r="366" spans="6:9" ht="12.75">
      <c r="F366" s="58"/>
      <c r="G366" s="58"/>
      <c r="H366" s="58"/>
      <c r="I366" s="58"/>
    </row>
    <row r="367" spans="6:9" ht="12.75">
      <c r="F367" s="58"/>
      <c r="G367" s="58"/>
      <c r="H367" s="58"/>
      <c r="I367" s="58"/>
    </row>
    <row r="368" spans="6:9" ht="12.75">
      <c r="F368" s="58"/>
      <c r="G368" s="58"/>
      <c r="H368" s="58"/>
      <c r="I368" s="58"/>
    </row>
    <row r="369" spans="6:9" ht="12.75">
      <c r="F369" s="58"/>
      <c r="G369" s="58"/>
      <c r="H369" s="58"/>
      <c r="I369" s="58"/>
    </row>
    <row r="370" spans="6:9" ht="12.75">
      <c r="F370" s="58"/>
      <c r="G370" s="58"/>
      <c r="H370" s="58"/>
      <c r="I370" s="58"/>
    </row>
    <row r="371" spans="6:9" ht="12.75">
      <c r="F371" s="58"/>
      <c r="G371" s="58"/>
      <c r="H371" s="58"/>
      <c r="I371" s="58"/>
    </row>
    <row r="372" spans="6:9" ht="12.75">
      <c r="F372" s="58"/>
      <c r="G372" s="58"/>
      <c r="H372" s="58"/>
      <c r="I372" s="58"/>
    </row>
    <row r="373" spans="6:9" ht="12.75">
      <c r="F373" s="58"/>
      <c r="G373" s="58"/>
      <c r="H373" s="58"/>
      <c r="I373" s="58"/>
    </row>
    <row r="374" spans="6:9" ht="12.75">
      <c r="F374" s="58"/>
      <c r="G374" s="58"/>
      <c r="H374" s="58"/>
      <c r="I374" s="58"/>
    </row>
    <row r="375" spans="6:9" ht="12.75">
      <c r="F375" s="58"/>
      <c r="G375" s="58"/>
      <c r="H375" s="58"/>
      <c r="I375" s="58"/>
    </row>
    <row r="376" spans="6:9" ht="12.75">
      <c r="F376" s="58"/>
      <c r="G376" s="58"/>
      <c r="H376" s="58"/>
      <c r="I376" s="58"/>
    </row>
    <row r="377" spans="6:9" ht="12.75">
      <c r="F377" s="58"/>
      <c r="G377" s="58"/>
      <c r="H377" s="58"/>
      <c r="I377" s="58"/>
    </row>
    <row r="378" spans="6:9" ht="12.75">
      <c r="F378" s="58"/>
      <c r="G378" s="58"/>
      <c r="H378" s="58"/>
      <c r="I378" s="58"/>
    </row>
    <row r="379" spans="6:9" ht="12.75">
      <c r="F379" s="58"/>
      <c r="G379" s="58"/>
      <c r="H379" s="58"/>
      <c r="I379" s="58"/>
    </row>
    <row r="380" spans="6:9" ht="12.75">
      <c r="F380" s="58"/>
      <c r="G380" s="58"/>
      <c r="H380" s="58"/>
      <c r="I380" s="58"/>
    </row>
    <row r="381" spans="6:9" ht="12.75">
      <c r="F381" s="58"/>
      <c r="G381" s="58"/>
      <c r="H381" s="58"/>
      <c r="I381" s="58"/>
    </row>
    <row r="382" spans="6:9" ht="12.75">
      <c r="F382" s="58"/>
      <c r="G382" s="58"/>
      <c r="H382" s="58"/>
      <c r="I382" s="58"/>
    </row>
    <row r="383" spans="6:9" ht="12.75">
      <c r="F383" s="58"/>
      <c r="G383" s="58"/>
      <c r="H383" s="58"/>
      <c r="I383" s="58"/>
    </row>
    <row r="384" spans="6:9" ht="12.75">
      <c r="F384" s="58"/>
      <c r="G384" s="58"/>
      <c r="H384" s="58"/>
      <c r="I384" s="58"/>
    </row>
    <row r="385" spans="6:9" ht="12.75">
      <c r="F385" s="58"/>
      <c r="G385" s="58"/>
      <c r="H385" s="58"/>
      <c r="I385" s="58"/>
    </row>
    <row r="386" spans="6:9" ht="12.75">
      <c r="F386" s="58"/>
      <c r="G386" s="58"/>
      <c r="H386" s="58"/>
      <c r="I386" s="58"/>
    </row>
    <row r="387" spans="6:9" ht="12.75">
      <c r="F387" s="58"/>
      <c r="G387" s="58"/>
      <c r="H387" s="58"/>
      <c r="I387" s="58"/>
    </row>
    <row r="388" spans="6:9" ht="12.75">
      <c r="F388" s="58"/>
      <c r="G388" s="58"/>
      <c r="H388" s="58"/>
      <c r="I388" s="58"/>
    </row>
    <row r="389" spans="6:9" ht="12.75">
      <c r="F389" s="58"/>
      <c r="G389" s="58"/>
      <c r="H389" s="58"/>
      <c r="I389" s="58"/>
    </row>
    <row r="390" spans="6:9" ht="12.75">
      <c r="F390" s="58"/>
      <c r="G390" s="58"/>
      <c r="H390" s="58"/>
      <c r="I390" s="58"/>
    </row>
    <row r="391" spans="6:9" ht="12.75">
      <c r="F391" s="58"/>
      <c r="G391" s="58"/>
      <c r="H391" s="58"/>
      <c r="I391" s="58"/>
    </row>
    <row r="392" spans="6:9" ht="12.75">
      <c r="F392" s="58"/>
      <c r="G392" s="58"/>
      <c r="H392" s="58"/>
      <c r="I392" s="58"/>
    </row>
    <row r="393" spans="6:9" ht="12.75">
      <c r="F393" s="58"/>
      <c r="G393" s="58"/>
      <c r="H393" s="58"/>
      <c r="I393" s="58"/>
    </row>
    <row r="394" spans="6:9" ht="12.75">
      <c r="F394" s="58"/>
      <c r="G394" s="58"/>
      <c r="H394" s="58"/>
      <c r="I394" s="58"/>
    </row>
    <row r="395" spans="6:9" ht="12.75">
      <c r="F395" s="58"/>
      <c r="G395" s="58"/>
      <c r="H395" s="58"/>
      <c r="I395" s="58"/>
    </row>
    <row r="396" spans="6:9" ht="12.75">
      <c r="F396" s="58"/>
      <c r="G396" s="58"/>
      <c r="H396" s="58"/>
      <c r="I396" s="58"/>
    </row>
    <row r="397" spans="6:9" ht="12.75">
      <c r="F397" s="58"/>
      <c r="G397" s="58"/>
      <c r="H397" s="58"/>
      <c r="I397" s="58"/>
    </row>
    <row r="398" spans="6:9" ht="12.75">
      <c r="F398" s="58"/>
      <c r="G398" s="58"/>
      <c r="H398" s="58"/>
      <c r="I398" s="58"/>
    </row>
    <row r="399" spans="6:9" ht="12.75">
      <c r="F399" s="58"/>
      <c r="G399" s="58"/>
      <c r="H399" s="58"/>
      <c r="I399" s="58"/>
    </row>
    <row r="400" spans="6:9" ht="12.75">
      <c r="F400" s="58"/>
      <c r="G400" s="58"/>
      <c r="H400" s="58"/>
      <c r="I400" s="58"/>
    </row>
    <row r="401" spans="6:9" ht="12.75">
      <c r="F401" s="58"/>
      <c r="G401" s="58"/>
      <c r="H401" s="58"/>
      <c r="I401" s="58"/>
    </row>
    <row r="402" spans="6:9" ht="12.75">
      <c r="F402" s="58"/>
      <c r="G402" s="58"/>
      <c r="H402" s="58"/>
      <c r="I402" s="58"/>
    </row>
    <row r="403" spans="6:9" ht="12.75">
      <c r="F403" s="58"/>
      <c r="G403" s="58"/>
      <c r="H403" s="58"/>
      <c r="I403" s="58"/>
    </row>
    <row r="404" spans="6:9" ht="12.75">
      <c r="F404" s="58"/>
      <c r="G404" s="58"/>
      <c r="H404" s="58"/>
      <c r="I404" s="58"/>
    </row>
    <row r="405" spans="6:9" ht="12.75">
      <c r="F405" s="58"/>
      <c r="G405" s="58"/>
      <c r="H405" s="58"/>
      <c r="I405" s="58"/>
    </row>
    <row r="406" spans="6:9" ht="12.75">
      <c r="F406" s="58"/>
      <c r="G406" s="58"/>
      <c r="H406" s="58"/>
      <c r="I406" s="58"/>
    </row>
    <row r="407" spans="6:9" ht="12.75">
      <c r="F407" s="58"/>
      <c r="G407" s="58"/>
      <c r="H407" s="58"/>
      <c r="I407" s="58"/>
    </row>
    <row r="408" spans="6:9" ht="12.75">
      <c r="F408" s="58"/>
      <c r="G408" s="58"/>
      <c r="H408" s="58"/>
      <c r="I408" s="58"/>
    </row>
    <row r="409" spans="6:9" ht="12.75">
      <c r="F409" s="58"/>
      <c r="G409" s="58"/>
      <c r="H409" s="58"/>
      <c r="I409" s="58"/>
    </row>
    <row r="410" spans="6:9" ht="12.75">
      <c r="F410" s="58"/>
      <c r="G410" s="58"/>
      <c r="H410" s="58"/>
      <c r="I410" s="58"/>
    </row>
    <row r="411" spans="6:9" ht="12.75">
      <c r="F411" s="58"/>
      <c r="G411" s="58"/>
      <c r="H411" s="58"/>
      <c r="I411" s="58"/>
    </row>
    <row r="412" spans="6:9" ht="12.75">
      <c r="F412" s="58"/>
      <c r="G412" s="58"/>
      <c r="H412" s="58"/>
      <c r="I412" s="58"/>
    </row>
    <row r="413" spans="6:9" ht="12.75">
      <c r="F413" s="58"/>
      <c r="G413" s="58"/>
      <c r="H413" s="58"/>
      <c r="I413" s="58"/>
    </row>
    <row r="414" spans="6:9" ht="12.75">
      <c r="F414" s="58"/>
      <c r="G414" s="58"/>
      <c r="H414" s="58"/>
      <c r="I414" s="58"/>
    </row>
    <row r="415" spans="6:9" ht="12.75">
      <c r="F415" s="58"/>
      <c r="G415" s="58"/>
      <c r="H415" s="58"/>
      <c r="I415" s="58"/>
    </row>
    <row r="416" spans="6:9" ht="12.75">
      <c r="F416" s="58"/>
      <c r="G416" s="58"/>
      <c r="H416" s="58"/>
      <c r="I416" s="58"/>
    </row>
    <row r="417" spans="6:9" ht="12.75">
      <c r="F417" s="58"/>
      <c r="G417" s="58"/>
      <c r="H417" s="58"/>
      <c r="I417" s="58"/>
    </row>
    <row r="418" spans="6:9" ht="12.75">
      <c r="F418" s="58"/>
      <c r="G418" s="58"/>
      <c r="H418" s="58"/>
      <c r="I418" s="58"/>
    </row>
    <row r="419" spans="6:9" ht="12.75">
      <c r="F419" s="58"/>
      <c r="G419" s="58"/>
      <c r="H419" s="58"/>
      <c r="I419" s="58"/>
    </row>
    <row r="420" spans="6:9" ht="12.75">
      <c r="F420" s="58"/>
      <c r="G420" s="58"/>
      <c r="H420" s="58"/>
      <c r="I420" s="58"/>
    </row>
    <row r="421" spans="6:9" ht="12.75">
      <c r="F421" s="58"/>
      <c r="G421" s="58"/>
      <c r="H421" s="58"/>
      <c r="I421" s="58"/>
    </row>
    <row r="422" spans="6:9" ht="12.75">
      <c r="F422" s="58"/>
      <c r="G422" s="58"/>
      <c r="H422" s="58"/>
      <c r="I422" s="58"/>
    </row>
    <row r="423" spans="6:9" ht="12.75">
      <c r="F423" s="58"/>
      <c r="G423" s="58"/>
      <c r="H423" s="58"/>
      <c r="I423" s="58"/>
    </row>
    <row r="424" spans="6:9" ht="12.75">
      <c r="F424" s="58"/>
      <c r="G424" s="58"/>
      <c r="H424" s="58"/>
      <c r="I424" s="58"/>
    </row>
    <row r="425" spans="6:9" ht="12.75">
      <c r="F425" s="58"/>
      <c r="G425" s="58"/>
      <c r="H425" s="58"/>
      <c r="I425" s="58"/>
    </row>
    <row r="426" spans="6:9" ht="12.75">
      <c r="F426" s="58"/>
      <c r="G426" s="58"/>
      <c r="H426" s="58"/>
      <c r="I426" s="58"/>
    </row>
    <row r="427" spans="6:9" ht="12.75">
      <c r="F427" s="58"/>
      <c r="G427" s="58"/>
      <c r="H427" s="58"/>
      <c r="I427" s="58"/>
    </row>
    <row r="428" spans="6:9" ht="12.75">
      <c r="F428" s="58"/>
      <c r="G428" s="58"/>
      <c r="H428" s="58"/>
      <c r="I428" s="58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В.П.</dc:creator>
  <cp:keywords/>
  <dc:description>17.2.05</dc:description>
  <cp:lastModifiedBy>Glbuh</cp:lastModifiedBy>
  <cp:lastPrinted>2018-03-06T07:44:12Z</cp:lastPrinted>
  <dcterms:created xsi:type="dcterms:W3CDTF">2010-08-04T13:35:22Z</dcterms:created>
  <dcterms:modified xsi:type="dcterms:W3CDTF">2018-04-27T06:03:34Z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FORMA4.PSK</vt:lpwstr>
  </property>
  <property fmtid="{D5CDD505-2E9C-101B-9397-08002B2CF9AE}" pid="3" name="CurrentVersion">
    <vt:lpwstr>17.2.05</vt:lpwstr>
  </property>
  <property fmtid="{D5CDD505-2E9C-101B-9397-08002B2CF9AE}" pid="4" name="Status">
    <vt:lpwstr>1</vt:lpwstr>
  </property>
</Properties>
</file>